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6540" windowWidth="19290" windowHeight="6015" activeTab="3"/>
  </bookViews>
  <sheets>
    <sheet name="2011年5月6日" sheetId="1" r:id="rId1"/>
    <sheet name="2011年5月17日" sheetId="2" r:id="rId2"/>
    <sheet name="2011年5月18日(1回目)" sheetId="3" r:id="rId3"/>
    <sheet name="Sheet1" sheetId="4" r:id="rId4"/>
  </sheets>
  <definedNames>
    <definedName name="_xlnm._FilterDatabase" localSheetId="0" hidden="1">'2011年5月6日'!$A$1:$AH$13</definedName>
  </definedNames>
  <calcPr calcId="125725"/>
</workbook>
</file>

<file path=xl/calcChain.xml><?xml version="1.0" encoding="utf-8"?>
<calcChain xmlns="http://schemas.openxmlformats.org/spreadsheetml/2006/main">
  <c r="W35" i="3"/>
  <c r="W34"/>
  <c r="U35"/>
  <c r="U34"/>
  <c r="S35"/>
  <c r="S34"/>
  <c r="Q34"/>
  <c r="Q35"/>
  <c r="E14"/>
  <c r="E13"/>
  <c r="G14"/>
  <c r="I14"/>
  <c r="K14"/>
  <c r="M14"/>
  <c r="O14"/>
  <c r="Q14"/>
  <c r="S14"/>
  <c r="U14"/>
  <c r="W14"/>
  <c r="Y14"/>
  <c r="AA14"/>
  <c r="AC14"/>
  <c r="AE14"/>
  <c r="AG14"/>
  <c r="U19" i="1"/>
  <c r="E14" i="2"/>
  <c r="AG13" i="3"/>
  <c r="AE13"/>
  <c r="G13"/>
  <c r="I13"/>
  <c r="K13"/>
  <c r="M13"/>
  <c r="O13"/>
  <c r="Q13"/>
  <c r="S13"/>
  <c r="U13"/>
  <c r="W13"/>
  <c r="Y13"/>
  <c r="AA13"/>
  <c r="AC13"/>
  <c r="E13" i="2"/>
  <c r="S37" i="1"/>
  <c r="AG43"/>
  <c r="AE43"/>
  <c r="AC43"/>
  <c r="AA43"/>
  <c r="Y43"/>
  <c r="W43"/>
  <c r="U43"/>
  <c r="S43"/>
  <c r="Q43"/>
  <c r="O43"/>
  <c r="M43"/>
  <c r="K43"/>
  <c r="I43"/>
  <c r="G43"/>
  <c r="E43"/>
  <c r="E39"/>
  <c r="AG42"/>
  <c r="AE42"/>
  <c r="AC42"/>
  <c r="AA42"/>
  <c r="Y42"/>
  <c r="W42"/>
  <c r="U42"/>
  <c r="S42"/>
  <c r="Q42"/>
  <c r="O42"/>
  <c r="M42"/>
  <c r="K42"/>
  <c r="I42"/>
  <c r="G42"/>
  <c r="E42"/>
  <c r="E18"/>
  <c r="I34"/>
  <c r="Y19"/>
  <c r="W19"/>
  <c r="AG40"/>
  <c r="AE40"/>
  <c r="AC40"/>
  <c r="S19"/>
  <c r="Q19"/>
  <c r="O19"/>
  <c r="M19"/>
  <c r="K19"/>
  <c r="I19"/>
  <c r="G19"/>
  <c r="E19"/>
  <c r="AG19"/>
  <c r="AE19"/>
  <c r="AC19"/>
  <c r="AA19"/>
  <c r="U40"/>
  <c r="AA40"/>
  <c r="Y40"/>
  <c r="W40"/>
  <c r="S40"/>
  <c r="Q40"/>
  <c r="O40"/>
  <c r="M40"/>
  <c r="K40"/>
  <c r="I40"/>
  <c r="G40"/>
  <c r="E40"/>
  <c r="AG31"/>
  <c r="AE31"/>
  <c r="AC31"/>
  <c r="AA31"/>
  <c r="Y31"/>
  <c r="W31"/>
  <c r="U31"/>
  <c r="S31"/>
  <c r="Q31"/>
  <c r="O31"/>
  <c r="M31"/>
  <c r="K31"/>
  <c r="I31"/>
  <c r="G31"/>
  <c r="E31"/>
  <c r="AG37"/>
  <c r="AE37"/>
  <c r="AC37"/>
  <c r="AA37"/>
  <c r="Y37"/>
  <c r="W37"/>
  <c r="U37"/>
  <c r="Q37"/>
  <c r="O37"/>
  <c r="M37"/>
  <c r="K37"/>
  <c r="I37"/>
  <c r="G37"/>
  <c r="E37"/>
  <c r="AG34"/>
  <c r="AE34"/>
  <c r="AC34"/>
  <c r="AA34"/>
  <c r="Y34"/>
  <c r="W34"/>
  <c r="U34"/>
  <c r="S34"/>
  <c r="Q34"/>
  <c r="O34"/>
  <c r="M34"/>
  <c r="K34"/>
  <c r="G34"/>
  <c r="E34"/>
  <c r="E13"/>
  <c r="AG28"/>
  <c r="AE28"/>
  <c r="AC28"/>
  <c r="AA28"/>
  <c r="Y28"/>
  <c r="W28"/>
  <c r="U28"/>
  <c r="S28"/>
  <c r="Q28"/>
  <c r="O28"/>
  <c r="M28"/>
  <c r="K28"/>
  <c r="I28"/>
  <c r="G28"/>
  <c r="E28"/>
  <c r="AG16"/>
  <c r="AE16"/>
  <c r="AC16"/>
  <c r="AA16"/>
  <c r="Y16"/>
  <c r="W16"/>
  <c r="U16"/>
  <c r="S16"/>
  <c r="Q16"/>
  <c r="O16"/>
  <c r="M16"/>
  <c r="K16"/>
  <c r="I16"/>
  <c r="G16"/>
  <c r="E16"/>
  <c r="AG18"/>
  <c r="AE18"/>
  <c r="AC18"/>
  <c r="AA18"/>
  <c r="Y18"/>
  <c r="W18"/>
  <c r="U18"/>
  <c r="S18"/>
  <c r="Q18"/>
  <c r="O18"/>
  <c r="M18"/>
  <c r="K18"/>
  <c r="I18"/>
  <c r="G18"/>
  <c r="AG39"/>
  <c r="AE39"/>
  <c r="AC39"/>
  <c r="AA39"/>
  <c r="Y39"/>
  <c r="W39"/>
  <c r="U39"/>
  <c r="S39"/>
  <c r="Q39"/>
  <c r="O39"/>
  <c r="M39"/>
  <c r="K39"/>
  <c r="I39"/>
  <c r="G39"/>
  <c r="AG30"/>
  <c r="AE30"/>
  <c r="AC30"/>
  <c r="AA30"/>
  <c r="Y30"/>
  <c r="W30"/>
  <c r="U30"/>
  <c r="S30"/>
  <c r="Q30"/>
  <c r="O30"/>
  <c r="M30"/>
  <c r="K30"/>
  <c r="I30"/>
  <c r="G30"/>
  <c r="E30"/>
  <c r="AG36"/>
  <c r="AE36"/>
  <c r="AC36"/>
  <c r="AA36"/>
  <c r="Y36"/>
  <c r="W36"/>
  <c r="U36"/>
  <c r="S36"/>
  <c r="Q36"/>
  <c r="O36"/>
  <c r="M36"/>
  <c r="K36"/>
  <c r="I36"/>
  <c r="G36"/>
  <c r="E36"/>
  <c r="E33"/>
  <c r="AG33"/>
  <c r="AE33"/>
  <c r="AC33"/>
  <c r="AA33"/>
  <c r="Y33"/>
  <c r="W33"/>
  <c r="U33"/>
  <c r="S33"/>
  <c r="Q33"/>
  <c r="O33"/>
  <c r="M33"/>
  <c r="K33"/>
  <c r="I33"/>
  <c r="G33"/>
  <c r="AG27"/>
  <c r="AE27"/>
  <c r="AC27"/>
  <c r="AA27"/>
  <c r="Y27"/>
  <c r="W27"/>
  <c r="U27"/>
  <c r="S27"/>
  <c r="Q27"/>
  <c r="O27"/>
  <c r="M27"/>
  <c r="K27"/>
  <c r="I27"/>
  <c r="G27"/>
  <c r="E27"/>
  <c r="AG15"/>
  <c r="AE15"/>
  <c r="AC15"/>
  <c r="AA15"/>
  <c r="Y15"/>
  <c r="W15"/>
  <c r="U15"/>
  <c r="S15"/>
  <c r="Q15"/>
  <c r="O15"/>
  <c r="M15"/>
  <c r="K15"/>
  <c r="I15"/>
  <c r="G15"/>
  <c r="E15"/>
  <c r="G13"/>
  <c r="I13"/>
  <c r="K13"/>
  <c r="M13"/>
  <c r="O13"/>
  <c r="Q13"/>
  <c r="S13"/>
  <c r="U13"/>
  <c r="W13"/>
  <c r="Y13"/>
  <c r="AA13"/>
  <c r="AC13"/>
  <c r="AE13"/>
  <c r="AG13"/>
  <c r="G12"/>
  <c r="I12"/>
  <c r="K12"/>
  <c r="M12"/>
  <c r="O12"/>
  <c r="Q12"/>
  <c r="S12"/>
  <c r="U12"/>
  <c r="W12"/>
  <c r="Y12"/>
  <c r="AA12"/>
  <c r="AC12"/>
  <c r="AE12"/>
  <c r="AG12"/>
  <c r="E12"/>
  <c r="G25"/>
  <c r="I25"/>
  <c r="K25"/>
  <c r="M25"/>
  <c r="O25"/>
  <c r="Q25"/>
  <c r="S25"/>
  <c r="U25"/>
  <c r="W25"/>
  <c r="Y25"/>
  <c r="AA25"/>
  <c r="AC25"/>
  <c r="AE25"/>
  <c r="AG25"/>
  <c r="E25"/>
  <c r="AG24"/>
  <c r="G24"/>
  <c r="I24"/>
  <c r="K24"/>
  <c r="M24"/>
  <c r="O24"/>
  <c r="Q24"/>
  <c r="S24"/>
  <c r="U24"/>
  <c r="W24"/>
  <c r="Y24"/>
  <c r="AA24"/>
  <c r="AC24"/>
  <c r="AE24"/>
  <c r="E24"/>
  <c r="E9"/>
  <c r="AC22"/>
  <c r="G22"/>
  <c r="I22"/>
  <c r="K22"/>
  <c r="M22"/>
  <c r="O22"/>
  <c r="Q22"/>
  <c r="S22"/>
  <c r="U22"/>
  <c r="W22"/>
  <c r="Y22"/>
  <c r="AA22"/>
  <c r="AE22"/>
  <c r="AG22"/>
  <c r="E22"/>
  <c r="W10"/>
  <c r="AG10"/>
  <c r="AE10"/>
  <c r="AC10"/>
  <c r="AA10"/>
  <c r="Y10"/>
  <c r="U10"/>
  <c r="S10"/>
  <c r="G10"/>
  <c r="E10"/>
  <c r="I10"/>
  <c r="K10"/>
  <c r="M10"/>
  <c r="O10"/>
  <c r="Q10"/>
  <c r="AG21"/>
  <c r="AC9"/>
  <c r="AE9"/>
  <c r="AG9"/>
  <c r="AE21"/>
  <c r="AC21"/>
  <c r="G9"/>
  <c r="I9"/>
  <c r="K9"/>
  <c r="M9"/>
  <c r="O9"/>
  <c r="Q9"/>
  <c r="S9"/>
  <c r="U9"/>
  <c r="W9"/>
  <c r="Y9"/>
  <c r="AA9"/>
  <c r="G21"/>
  <c r="I21"/>
  <c r="K21"/>
  <c r="M21"/>
  <c r="O21"/>
  <c r="Q21"/>
  <c r="S21"/>
  <c r="U21"/>
  <c r="W21"/>
  <c r="Y21"/>
  <c r="AA21"/>
  <c r="E21"/>
</calcChain>
</file>

<file path=xl/sharedStrings.xml><?xml version="1.0" encoding="utf-8"?>
<sst xmlns="http://schemas.openxmlformats.org/spreadsheetml/2006/main" count="237" uniqueCount="55">
  <si>
    <t>-10℃</t>
    <phoneticPr fontId="1"/>
  </si>
  <si>
    <t>-5℃</t>
    <phoneticPr fontId="1"/>
  </si>
  <si>
    <t>0℃</t>
    <phoneticPr fontId="1"/>
  </si>
  <si>
    <t>5℃</t>
    <phoneticPr fontId="1"/>
  </si>
  <si>
    <t>10℃</t>
    <phoneticPr fontId="1"/>
  </si>
  <si>
    <t>15℃</t>
  </si>
  <si>
    <t>20℃</t>
  </si>
  <si>
    <t>25℃</t>
  </si>
  <si>
    <t>30℃</t>
  </si>
  <si>
    <t>35℃</t>
  </si>
  <si>
    <t>40℃</t>
  </si>
  <si>
    <t>45℃</t>
  </si>
  <si>
    <t>50℃</t>
  </si>
  <si>
    <t>55℃</t>
  </si>
  <si>
    <t>誤差(kHz)</t>
    <rPh sb="0" eb="2">
      <t>ゴサ</t>
    </rPh>
    <phoneticPr fontId="1"/>
  </si>
  <si>
    <t>60℃</t>
    <phoneticPr fontId="1"/>
  </si>
  <si>
    <t>温度槽での周波数確認試験</t>
    <rPh sb="0" eb="2">
      <t>オンド</t>
    </rPh>
    <rPh sb="2" eb="3">
      <t>ソウ</t>
    </rPh>
    <rPh sb="5" eb="8">
      <t>シュウハスウ</t>
    </rPh>
    <rPh sb="8" eb="10">
      <t>カクニン</t>
    </rPh>
    <rPh sb="10" eb="12">
      <t>シケン</t>
    </rPh>
    <phoneticPr fontId="1"/>
  </si>
  <si>
    <t>日付</t>
    <rPh sb="0" eb="2">
      <t>ヒヅケ</t>
    </rPh>
    <phoneticPr fontId="1"/>
  </si>
  <si>
    <t>ファームVer</t>
    <phoneticPr fontId="1"/>
  </si>
  <si>
    <t>0x90</t>
    <phoneticPr fontId="1"/>
  </si>
  <si>
    <t>Deviation</t>
    <phoneticPr fontId="1"/>
  </si>
  <si>
    <t>7kHz</t>
    <phoneticPr fontId="1"/>
  </si>
  <si>
    <t>基板番号</t>
    <rPh sb="0" eb="2">
      <t>キバン</t>
    </rPh>
    <rPh sb="2" eb="4">
      <t>バンゴウ</t>
    </rPh>
    <phoneticPr fontId="1"/>
  </si>
  <si>
    <t>ID</t>
    <phoneticPr fontId="1"/>
  </si>
  <si>
    <t>誤差(ppm)</t>
    <rPh sb="0" eb="2">
      <t>ゴサ</t>
    </rPh>
    <phoneticPr fontId="1"/>
  </si>
  <si>
    <t>測定時刻</t>
    <rPh sb="0" eb="2">
      <t>ソクテイ</t>
    </rPh>
    <rPh sb="2" eb="4">
      <t>ジコク</t>
    </rPh>
    <phoneticPr fontId="1"/>
  </si>
  <si>
    <t>測定温度</t>
    <rPh sb="0" eb="2">
      <t>ソクテイ</t>
    </rPh>
    <rPh sb="2" eb="4">
      <t>オンド</t>
    </rPh>
    <phoneticPr fontId="1"/>
  </si>
  <si>
    <t>00001A</t>
    <phoneticPr fontId="1"/>
  </si>
  <si>
    <t>測定日時</t>
    <rPh sb="0" eb="2">
      <t>ソクテイ</t>
    </rPh>
    <rPh sb="2" eb="4">
      <t>ニチジ</t>
    </rPh>
    <phoneticPr fontId="1"/>
  </si>
  <si>
    <t>温度槽でのキャリア周波数確認試験</t>
    <rPh sb="0" eb="2">
      <t>オンド</t>
    </rPh>
    <rPh sb="2" eb="3">
      <t>ソウ</t>
    </rPh>
    <rPh sb="9" eb="12">
      <t>シュウハスウ</t>
    </rPh>
    <rPh sb="12" eb="14">
      <t>カクニン</t>
    </rPh>
    <rPh sb="14" eb="16">
      <t>シケン</t>
    </rPh>
    <phoneticPr fontId="1"/>
  </si>
  <si>
    <t>0x91</t>
    <phoneticPr fontId="1"/>
  </si>
  <si>
    <t>約1kHz強のずれが発生</t>
    <rPh sb="0" eb="1">
      <t>ヤク</t>
    </rPh>
    <rPh sb="5" eb="6">
      <t>キョウ</t>
    </rPh>
    <rPh sb="10" eb="12">
      <t>ハッセイ</t>
    </rPh>
    <phoneticPr fontId="1"/>
  </si>
  <si>
    <t>約1.7kHz強のずれが発生</t>
    <rPh sb="0" eb="1">
      <t>ヤク</t>
    </rPh>
    <rPh sb="7" eb="8">
      <t>キョウ</t>
    </rPh>
    <rPh sb="12" eb="14">
      <t>ハッセイ</t>
    </rPh>
    <phoneticPr fontId="1"/>
  </si>
  <si>
    <t>温度補正値</t>
    <rPh sb="0" eb="2">
      <t>オンド</t>
    </rPh>
    <rPh sb="2" eb="4">
      <t>ホセイ</t>
    </rPh>
    <rPh sb="4" eb="5">
      <t>チ</t>
    </rPh>
    <phoneticPr fontId="1"/>
  </si>
  <si>
    <t>CC1101センサ温度</t>
    <rPh sb="9" eb="11">
      <t>オンド</t>
    </rPh>
    <phoneticPr fontId="1"/>
  </si>
  <si>
    <t>温度変化幅</t>
    <rPh sb="0" eb="2">
      <t>オンド</t>
    </rPh>
    <rPh sb="2" eb="4">
      <t>ヘンカ</t>
    </rPh>
    <rPh sb="4" eb="5">
      <t>ハバ</t>
    </rPh>
    <phoneticPr fontId="1"/>
  </si>
  <si>
    <t>00001B</t>
    <phoneticPr fontId="1"/>
  </si>
  <si>
    <t>温度(℃)</t>
    <rPh sb="0" eb="2">
      <t>オンド</t>
    </rPh>
    <phoneticPr fontId="1"/>
  </si>
  <si>
    <t>-10未満</t>
    <rPh sb="3" eb="5">
      <t>ミマン</t>
    </rPh>
    <phoneticPr fontId="1"/>
  </si>
  <si>
    <t>-9～-5</t>
    <phoneticPr fontId="1"/>
  </si>
  <si>
    <t>-4～0</t>
    <phoneticPr fontId="1"/>
  </si>
  <si>
    <t>1～5</t>
    <phoneticPr fontId="1"/>
  </si>
  <si>
    <t>6～10</t>
    <phoneticPr fontId="1"/>
  </si>
  <si>
    <t>0(固定)</t>
    <phoneticPr fontId="1"/>
  </si>
  <si>
    <t>55以上</t>
    <rPh sb="2" eb="4">
      <t>イジョウ</t>
    </rPh>
    <phoneticPr fontId="1"/>
  </si>
  <si>
    <t>11～15</t>
    <phoneticPr fontId="1"/>
  </si>
  <si>
    <t>16～20</t>
    <phoneticPr fontId="1"/>
  </si>
  <si>
    <t>21～24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</si>
  <si>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</si>
  <si>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</si>
  <si>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</si>
  <si>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</si>
  <si>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</si>
  <si>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</si>
  <si>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調整値</t>
    <rPh sb="0" eb="3">
      <t>チョウセイチ</t>
    </rPh>
    <phoneticPr fontId="1"/>
  </si>
</sst>
</file>

<file path=xl/styles.xml><?xml version="1.0" encoding="utf-8"?>
<styleSheet xmlns="http://schemas.openxmlformats.org/spreadsheetml/2006/main">
  <numFmts count="6">
    <numFmt numFmtId="176" formatCode="000000"/>
    <numFmt numFmtId="177" formatCode="0.00000000_ "/>
    <numFmt numFmtId="178" formatCode="0.000_ "/>
    <numFmt numFmtId="179" formatCode="0.0000000_ "/>
    <numFmt numFmtId="180" formatCode="0.00_ "/>
    <numFmt numFmtId="181" formatCode="d/m/yy;@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0" borderId="0" xfId="0" quotePrefix="1">
      <alignment vertical="center"/>
    </xf>
    <xf numFmtId="32" fontId="0" fillId="0" borderId="0" xfId="0" applyNumberFormat="1">
      <alignment vertical="center"/>
    </xf>
    <xf numFmtId="31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180" fontId="0" fillId="0" borderId="2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181" fontId="0" fillId="0" borderId="16" xfId="0" applyNumberFormat="1" applyBorder="1" applyAlignment="1">
      <alignment horizontal="right" vertical="center"/>
    </xf>
    <xf numFmtId="181" fontId="0" fillId="0" borderId="17" xfId="0" applyNumberFormat="1" applyBorder="1" applyAlignment="1">
      <alignment horizontal="right" vertical="center"/>
    </xf>
    <xf numFmtId="181" fontId="0" fillId="0" borderId="17" xfId="0" applyNumberFormat="1" applyBorder="1" applyAlignment="1">
      <alignment vertical="center"/>
    </xf>
    <xf numFmtId="181" fontId="0" fillId="0" borderId="18" xfId="0" applyNumberFormat="1" applyBorder="1" applyAlignment="1">
      <alignment vertical="center"/>
    </xf>
    <xf numFmtId="181" fontId="0" fillId="0" borderId="18" xfId="0" applyNumberFormat="1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10" xfId="0" applyBorder="1" applyAlignment="1">
      <alignment horizontal="right" vertical="center"/>
    </xf>
    <xf numFmtId="0" fontId="0" fillId="0" borderId="21" xfId="0" applyBorder="1">
      <alignment vertical="center"/>
    </xf>
    <xf numFmtId="0" fontId="0" fillId="0" borderId="20" xfId="0" applyBorder="1">
      <alignment vertical="center"/>
    </xf>
    <xf numFmtId="178" fontId="0" fillId="0" borderId="22" xfId="0" applyNumberFormat="1" applyBorder="1">
      <alignment vertical="center"/>
    </xf>
    <xf numFmtId="180" fontId="0" fillId="0" borderId="22" xfId="0" applyNumberFormat="1" applyBorder="1">
      <alignment vertical="center"/>
    </xf>
    <xf numFmtId="0" fontId="0" fillId="0" borderId="22" xfId="0" applyBorder="1">
      <alignment vertical="center"/>
    </xf>
    <xf numFmtId="180" fontId="0" fillId="0" borderId="21" xfId="0" applyNumberFormat="1" applyBorder="1">
      <alignment vertical="center"/>
    </xf>
    <xf numFmtId="179" fontId="0" fillId="0" borderId="3" xfId="0" applyNumberFormat="1" applyBorder="1">
      <alignment vertical="center"/>
    </xf>
    <xf numFmtId="178" fontId="0" fillId="0" borderId="7" xfId="0" applyNumberFormat="1" applyBorder="1">
      <alignment vertical="center"/>
    </xf>
    <xf numFmtId="180" fontId="0" fillId="0" borderId="7" xfId="0" applyNumberFormat="1" applyBorder="1">
      <alignment vertical="center"/>
    </xf>
    <xf numFmtId="0" fontId="0" fillId="0" borderId="7" xfId="0" applyBorder="1">
      <alignment vertical="center"/>
    </xf>
    <xf numFmtId="179" fontId="0" fillId="0" borderId="7" xfId="0" applyNumberFormat="1" applyBorder="1">
      <alignment vertical="center"/>
    </xf>
    <xf numFmtId="180" fontId="0" fillId="0" borderId="5" xfId="0" applyNumberFormat="1" applyBorder="1">
      <alignment vertical="center"/>
    </xf>
    <xf numFmtId="0" fontId="0" fillId="0" borderId="3" xfId="0" applyBorder="1">
      <alignment vertical="center"/>
    </xf>
    <xf numFmtId="32" fontId="0" fillId="0" borderId="21" xfId="0" applyNumberFormat="1" applyBorder="1">
      <alignment vertical="center"/>
    </xf>
    <xf numFmtId="177" fontId="0" fillId="0" borderId="22" xfId="0" applyNumberFormat="1" applyBorder="1">
      <alignment vertical="center"/>
    </xf>
    <xf numFmtId="177" fontId="0" fillId="0" borderId="7" xfId="0" applyNumberFormat="1" applyBorder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76" fontId="0" fillId="0" borderId="17" xfId="0" applyNumberFormat="1" applyBorder="1" applyAlignment="1">
      <alignment vertical="center"/>
    </xf>
    <xf numFmtId="32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81" fontId="0" fillId="0" borderId="9" xfId="0" applyNumberFormat="1" applyBorder="1" applyAlignment="1">
      <alignment horizontal="right" vertical="center"/>
    </xf>
    <xf numFmtId="181" fontId="0" fillId="0" borderId="19" xfId="0" applyNumberFormat="1" applyBorder="1" applyAlignment="1">
      <alignment horizontal="right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0" xfId="0" applyAlignment="1">
      <alignment vertical="center"/>
    </xf>
    <xf numFmtId="181" fontId="0" fillId="0" borderId="32" xfId="0" applyNumberFormat="1" applyBorder="1" applyAlignment="1">
      <alignment horizontal="right" vertical="center"/>
    </xf>
    <xf numFmtId="181" fontId="0" fillId="0" borderId="10" xfId="0" applyNumberFormat="1" applyBorder="1" applyAlignment="1">
      <alignment horizontal="right" vertical="center"/>
    </xf>
    <xf numFmtId="32" fontId="0" fillId="0" borderId="19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32" fontId="0" fillId="0" borderId="4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2" fontId="0" fillId="0" borderId="8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176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32" fontId="0" fillId="0" borderId="9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176" fontId="0" fillId="0" borderId="16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176" fontId="0" fillId="0" borderId="18" xfId="0" applyNumberFormat="1" applyBorder="1" applyAlignment="1">
      <alignment vertical="center"/>
    </xf>
    <xf numFmtId="32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76" fontId="0" fillId="0" borderId="17" xfId="0" applyNumberFormat="1" applyBorder="1" applyAlignment="1">
      <alignment horizontal="right" vertical="center"/>
    </xf>
    <xf numFmtId="176" fontId="0" fillId="0" borderId="18" xfId="0" applyNumberFormat="1" applyBorder="1" applyAlignment="1">
      <alignment horizontal="right" vertical="center"/>
    </xf>
    <xf numFmtId="176" fontId="0" fillId="0" borderId="16" xfId="0" applyNumberFormat="1" applyBorder="1" applyAlignment="1">
      <alignment horizontal="right" vertical="center"/>
    </xf>
    <xf numFmtId="32" fontId="0" fillId="0" borderId="23" xfId="0" applyNumberFormat="1" applyBorder="1" applyAlignment="1">
      <alignment vertical="center"/>
    </xf>
    <xf numFmtId="32" fontId="0" fillId="0" borderId="25" xfId="0" applyNumberFormat="1" applyBorder="1" applyAlignment="1">
      <alignment vertical="center"/>
    </xf>
    <xf numFmtId="32" fontId="0" fillId="0" borderId="35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24" xfId="0" applyBorder="1" applyAlignment="1">
      <alignment vertical="center"/>
    </xf>
    <xf numFmtId="176" fontId="0" fillId="0" borderId="32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vertical="center"/>
    </xf>
    <xf numFmtId="176" fontId="0" fillId="0" borderId="30" xfId="0" applyNumberFormat="1" applyBorder="1" applyAlignment="1">
      <alignment vertical="center"/>
    </xf>
    <xf numFmtId="176" fontId="0" fillId="0" borderId="31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9" xfId="0" applyBorder="1" applyAlignment="1">
      <alignment vertical="center"/>
    </xf>
    <xf numFmtId="32" fontId="0" fillId="0" borderId="42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176" fontId="0" fillId="0" borderId="30" xfId="0" applyNumberFormat="1" applyBorder="1" applyAlignment="1">
      <alignment horizontal="right" vertical="center"/>
    </xf>
    <xf numFmtId="176" fontId="0" fillId="0" borderId="31" xfId="0" applyNumberFormat="1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0" fillId="0" borderId="40" xfId="0" applyBorder="1">
      <alignment vertical="center"/>
    </xf>
    <xf numFmtId="0" fontId="0" fillId="0" borderId="12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37" xfId="0" applyBorder="1">
      <alignment vertical="center"/>
    </xf>
    <xf numFmtId="0" fontId="0" fillId="0" borderId="41" xfId="0" quotePrefix="1" applyBorder="1">
      <alignment vertical="center"/>
    </xf>
    <xf numFmtId="0" fontId="0" fillId="0" borderId="45" xfId="0" quotePrefix="1" applyBorder="1">
      <alignment vertical="center"/>
    </xf>
    <xf numFmtId="0" fontId="0" fillId="0" borderId="45" xfId="0" applyBorder="1" applyAlignment="1">
      <alignment vertical="center" wrapText="1"/>
    </xf>
    <xf numFmtId="0" fontId="0" fillId="0" borderId="46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3"/>
  <sheetViews>
    <sheetView zoomScale="72" zoomScaleNormal="72" workbookViewId="0">
      <pane xSplit="4" ySplit="7" topLeftCell="U16" activePane="bottomRight" state="frozen"/>
      <selection pane="topRight" activeCell="D1" sqref="D1"/>
      <selection pane="bottomLeft" activeCell="A8" sqref="A8"/>
      <selection pane="bottomRight" activeCell="V17" sqref="V17:V19"/>
    </sheetView>
  </sheetViews>
  <sheetFormatPr defaultRowHeight="13.5"/>
  <cols>
    <col min="1" max="1" width="9.375" bestFit="1" customWidth="1"/>
    <col min="2" max="2" width="13.125" customWidth="1"/>
    <col min="3" max="3" width="9.625" customWidth="1"/>
    <col min="4" max="4" width="13.5" bestFit="1" customWidth="1"/>
    <col min="5" max="5" width="14.25" bestFit="1" customWidth="1"/>
    <col min="6" max="6" width="10" bestFit="1" customWidth="1"/>
    <col min="7" max="7" width="13.25" bestFit="1" customWidth="1"/>
    <col min="8" max="8" width="10" bestFit="1" customWidth="1"/>
    <col min="9" max="9" width="13.125" bestFit="1" customWidth="1"/>
    <col min="10" max="10" width="10" bestFit="1" customWidth="1"/>
    <col min="11" max="11" width="12" bestFit="1" customWidth="1"/>
    <col min="12" max="12" width="10" bestFit="1" customWidth="1"/>
    <col min="13" max="13" width="13.75" bestFit="1" customWidth="1"/>
    <col min="14" max="14" width="10" bestFit="1" customWidth="1"/>
    <col min="15" max="15" width="13.75" bestFit="1" customWidth="1"/>
    <col min="16" max="16" width="10" bestFit="1" customWidth="1"/>
    <col min="17" max="17" width="13.75" bestFit="1" customWidth="1"/>
    <col min="18" max="18" width="10" bestFit="1" customWidth="1"/>
    <col min="19" max="19" width="12.625" bestFit="1" customWidth="1"/>
    <col min="20" max="20" width="10" bestFit="1" customWidth="1"/>
    <col min="21" max="21" width="12.625" bestFit="1" customWidth="1"/>
    <col min="22" max="22" width="10" bestFit="1" customWidth="1"/>
    <col min="23" max="23" width="12.625" bestFit="1" customWidth="1"/>
    <col min="24" max="24" width="10" bestFit="1" customWidth="1"/>
    <col min="25" max="25" width="13.625" bestFit="1" customWidth="1"/>
    <col min="26" max="26" width="10" customWidth="1"/>
    <col min="27" max="27" width="12.625" bestFit="1" customWidth="1"/>
    <col min="28" max="28" width="10" bestFit="1" customWidth="1"/>
    <col min="29" max="29" width="12.625" bestFit="1" customWidth="1"/>
    <col min="30" max="30" width="10" bestFit="1" customWidth="1"/>
    <col min="31" max="31" width="12.625" bestFit="1" customWidth="1"/>
    <col min="32" max="32" width="10" bestFit="1" customWidth="1"/>
    <col min="33" max="33" width="12.625" bestFit="1" customWidth="1"/>
    <col min="34" max="34" width="10" bestFit="1" customWidth="1"/>
  </cols>
  <sheetData>
    <row r="1" spans="1:35">
      <c r="B1" t="s">
        <v>16</v>
      </c>
    </row>
    <row r="2" spans="1:35">
      <c r="B2" t="s">
        <v>17</v>
      </c>
      <c r="D2" s="3">
        <v>40669</v>
      </c>
    </row>
    <row r="3" spans="1:35">
      <c r="B3" t="s">
        <v>18</v>
      </c>
      <c r="D3" t="s">
        <v>19</v>
      </c>
    </row>
    <row r="4" spans="1:35" ht="14.25" thickBot="1">
      <c r="B4" t="s">
        <v>20</v>
      </c>
      <c r="D4" t="s">
        <v>21</v>
      </c>
    </row>
    <row r="5" spans="1:35" ht="14.25" thickBot="1">
      <c r="E5" s="69" t="s">
        <v>26</v>
      </c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10"/>
    </row>
    <row r="6" spans="1:35">
      <c r="A6" s="67" t="s">
        <v>22</v>
      </c>
      <c r="B6" s="77" t="s">
        <v>23</v>
      </c>
      <c r="C6" s="74" t="s">
        <v>28</v>
      </c>
      <c r="D6" s="7"/>
      <c r="E6" s="71" t="s">
        <v>0</v>
      </c>
      <c r="F6" s="62"/>
      <c r="G6" s="71" t="s">
        <v>1</v>
      </c>
      <c r="H6" s="62"/>
      <c r="I6" s="72" t="s">
        <v>2</v>
      </c>
      <c r="J6" s="73"/>
      <c r="K6" s="61" t="s">
        <v>3</v>
      </c>
      <c r="L6" s="62"/>
      <c r="M6" s="59" t="s">
        <v>4</v>
      </c>
      <c r="N6" s="60"/>
      <c r="O6" s="61" t="s">
        <v>5</v>
      </c>
      <c r="P6" s="62"/>
      <c r="Q6" s="59" t="s">
        <v>6</v>
      </c>
      <c r="R6" s="60"/>
      <c r="S6" s="61" t="s">
        <v>7</v>
      </c>
      <c r="T6" s="62"/>
      <c r="U6" s="59" t="s">
        <v>8</v>
      </c>
      <c r="V6" s="60"/>
      <c r="W6" s="61" t="s">
        <v>9</v>
      </c>
      <c r="X6" s="62"/>
      <c r="Y6" s="59" t="s">
        <v>10</v>
      </c>
      <c r="Z6" s="60"/>
      <c r="AA6" s="61" t="s">
        <v>11</v>
      </c>
      <c r="AB6" s="62"/>
      <c r="AC6" s="59" t="s">
        <v>12</v>
      </c>
      <c r="AD6" s="60"/>
      <c r="AE6" s="61" t="s">
        <v>13</v>
      </c>
      <c r="AF6" s="62"/>
      <c r="AG6" s="59" t="s">
        <v>15</v>
      </c>
      <c r="AH6" s="62"/>
      <c r="AI6" s="4"/>
    </row>
    <row r="7" spans="1:35" ht="14.25" thickBot="1">
      <c r="A7" s="76"/>
      <c r="B7" s="58"/>
      <c r="C7" s="75"/>
      <c r="D7" s="16"/>
      <c r="E7" s="5"/>
      <c r="F7" s="6" t="s">
        <v>25</v>
      </c>
      <c r="G7" s="5"/>
      <c r="H7" s="6" t="s">
        <v>25</v>
      </c>
      <c r="I7" s="21"/>
      <c r="J7" s="9" t="s">
        <v>25</v>
      </c>
      <c r="K7" s="5"/>
      <c r="L7" s="6" t="s">
        <v>25</v>
      </c>
      <c r="M7" s="21"/>
      <c r="N7" s="9" t="s">
        <v>25</v>
      </c>
      <c r="O7" s="5"/>
      <c r="P7" s="6" t="s">
        <v>25</v>
      </c>
      <c r="Q7" s="34"/>
      <c r="R7" s="9" t="s">
        <v>25</v>
      </c>
      <c r="S7" s="5"/>
      <c r="T7" s="6" t="s">
        <v>25</v>
      </c>
      <c r="U7" s="21"/>
      <c r="V7" s="9" t="s">
        <v>25</v>
      </c>
      <c r="W7" s="5"/>
      <c r="X7" s="6" t="s">
        <v>25</v>
      </c>
      <c r="Y7" s="21"/>
      <c r="Z7" s="9" t="s">
        <v>25</v>
      </c>
      <c r="AA7" s="5"/>
      <c r="AB7" s="6" t="s">
        <v>25</v>
      </c>
      <c r="AC7" s="21"/>
      <c r="AD7" s="9" t="s">
        <v>25</v>
      </c>
      <c r="AE7" s="5"/>
      <c r="AF7" s="6" t="s">
        <v>25</v>
      </c>
      <c r="AG7" s="21"/>
      <c r="AH7" s="6" t="s">
        <v>25</v>
      </c>
    </row>
    <row r="8" spans="1:35">
      <c r="A8" s="67">
        <v>1105001</v>
      </c>
      <c r="B8" s="68">
        <v>18</v>
      </c>
      <c r="C8" s="11"/>
      <c r="D8" s="17">
        <v>426.36250000000001</v>
      </c>
      <c r="E8" s="27">
        <v>426.36184300000002</v>
      </c>
      <c r="F8" s="55">
        <v>0.57013888888888886</v>
      </c>
      <c r="G8" s="33">
        <v>426.36221799999998</v>
      </c>
      <c r="H8" s="55">
        <v>0.56736111111111109</v>
      </c>
      <c r="I8" s="22">
        <v>426.362593</v>
      </c>
      <c r="J8" s="66">
        <v>0.56319444444444444</v>
      </c>
      <c r="K8" s="33">
        <v>426.36271799999997</v>
      </c>
      <c r="L8" s="55">
        <v>0.56111111111111112</v>
      </c>
      <c r="M8" s="22">
        <v>426.36273399999999</v>
      </c>
      <c r="N8" s="66">
        <v>0.55555555555555558</v>
      </c>
      <c r="O8" s="33">
        <v>426.36303099999998</v>
      </c>
      <c r="P8" s="55">
        <v>0.49652777777777773</v>
      </c>
      <c r="Q8" s="22">
        <v>426.36287499999997</v>
      </c>
      <c r="R8" s="66">
        <v>0.4861111111111111</v>
      </c>
      <c r="S8" s="33">
        <v>426.36278099999998</v>
      </c>
      <c r="T8" s="55">
        <v>0.5805555555555556</v>
      </c>
      <c r="U8" s="22">
        <v>426.36254600000001</v>
      </c>
      <c r="V8" s="66">
        <v>0.58333333333333337</v>
      </c>
      <c r="W8" s="33">
        <v>426.36232799999999</v>
      </c>
      <c r="X8" s="55">
        <v>0.58611111111111114</v>
      </c>
      <c r="Y8" s="22">
        <v>426.36253099999999</v>
      </c>
      <c r="Z8" s="66">
        <v>0.58819444444444446</v>
      </c>
      <c r="AA8" s="33">
        <v>426.36240600000002</v>
      </c>
      <c r="AB8" s="55">
        <v>0.59027777777777779</v>
      </c>
      <c r="AC8" s="22">
        <v>426.36273399999999</v>
      </c>
      <c r="AD8" s="66">
        <v>0.59861111111111109</v>
      </c>
      <c r="AE8" s="33">
        <v>426.36288999999999</v>
      </c>
      <c r="AF8" s="55">
        <v>0.60347222222222219</v>
      </c>
      <c r="AG8" s="22">
        <v>426.36307799999997</v>
      </c>
      <c r="AH8" s="55">
        <v>0.60625000000000007</v>
      </c>
    </row>
    <row r="9" spans="1:35">
      <c r="A9" s="63"/>
      <c r="B9" s="64"/>
      <c r="C9" s="12">
        <v>40670</v>
      </c>
      <c r="D9" s="18" t="s">
        <v>14</v>
      </c>
      <c r="E9" s="28">
        <f>(E8-$D$8)*1000</f>
        <v>-0.65699999998969361</v>
      </c>
      <c r="F9" s="56"/>
      <c r="G9" s="28">
        <f>(G8-$D$8)*1000</f>
        <v>-0.28200000002698289</v>
      </c>
      <c r="H9" s="56"/>
      <c r="I9" s="23">
        <f>(I8-$D$8)*1000</f>
        <v>9.2999999992571247E-2</v>
      </c>
      <c r="J9" s="53"/>
      <c r="K9" s="28">
        <f>(K8-$D$8)*1000</f>
        <v>0.21799999996119368</v>
      </c>
      <c r="L9" s="56"/>
      <c r="M9" s="23">
        <f>(M8-$D$8)*1000</f>
        <v>0.23399999997764098</v>
      </c>
      <c r="N9" s="54"/>
      <c r="O9" s="28">
        <f>(O8-$D$8)*1000</f>
        <v>0.53099999996675251</v>
      </c>
      <c r="P9" s="56"/>
      <c r="Q9" s="23">
        <f>(Q8-$D$8)*1000</f>
        <v>0.37499999996271072</v>
      </c>
      <c r="R9" s="54"/>
      <c r="S9" s="28">
        <f>(S8-$D$8)*1000</f>
        <v>0.28099999997266423</v>
      </c>
      <c r="T9" s="56"/>
      <c r="U9" s="23">
        <f>(U8-$D$8)*1000</f>
        <v>4.5999999997548002E-2</v>
      </c>
      <c r="V9" s="54"/>
      <c r="W9" s="28">
        <f>(W8-$D$8)*1000</f>
        <v>-0.1720000000204891</v>
      </c>
      <c r="X9" s="56"/>
      <c r="Y9" s="23">
        <f>(Y8-$D$8)*1000</f>
        <v>3.0999999978575943E-2</v>
      </c>
      <c r="Z9" s="54"/>
      <c r="AA9" s="28">
        <f>(AA8-$D$8)*1000</f>
        <v>-9.399999999004649E-2</v>
      </c>
      <c r="AB9" s="56"/>
      <c r="AC9" s="23">
        <f>(AC8-$D$8)*1000</f>
        <v>0.23399999997764098</v>
      </c>
      <c r="AD9" s="54"/>
      <c r="AE9" s="28">
        <f>(AE8-$D$8)*1000</f>
        <v>0.38999999998168278</v>
      </c>
      <c r="AF9" s="56"/>
      <c r="AG9" s="23">
        <f>(AG8-$D$8)*1000</f>
        <v>0.57799999996177576</v>
      </c>
      <c r="AH9" s="56"/>
    </row>
    <row r="10" spans="1:35" ht="15" customHeight="1">
      <c r="A10" s="63"/>
      <c r="B10" s="64"/>
      <c r="C10" s="12"/>
      <c r="D10" s="18" t="s">
        <v>24</v>
      </c>
      <c r="E10" s="29">
        <f>(1-($D$8/E$8))*10^6</f>
        <v>-1.5409446478820144</v>
      </c>
      <c r="F10" s="56"/>
      <c r="G10" s="29">
        <f>(1-($D$8/G$8))*10^6</f>
        <v>-0.66140944987580497</v>
      </c>
      <c r="H10" s="56"/>
      <c r="I10" s="24">
        <f>(1-($D$8/I$8))*10^6</f>
        <v>0.2181242011456419</v>
      </c>
      <c r="J10" s="53"/>
      <c r="K10" s="29">
        <f>(1-($D$8/K$8))*10^6</f>
        <v>0.51130174083535707</v>
      </c>
      <c r="L10" s="56"/>
      <c r="M10" s="24">
        <f>(1-($D$8/M$8))*10^6</f>
        <v>0.54882845357262511</v>
      </c>
      <c r="N10" s="54"/>
      <c r="O10" s="29">
        <f>(1-($D$8/O$8))*10^6</f>
        <v>1.2454175464249317</v>
      </c>
      <c r="P10" s="56"/>
      <c r="Q10" s="24">
        <f>(1-($D$8/Q$8))*10^6</f>
        <v>0.87953248739669476</v>
      </c>
      <c r="R10" s="54"/>
      <c r="S10" s="29">
        <f>(1-($D$8/S$8))*10^6</f>
        <v>0.6590631558278659</v>
      </c>
      <c r="T10" s="56"/>
      <c r="U10" s="24">
        <f>(1-($D$8/U$8))*10^6</f>
        <v>0.10788940174588646</v>
      </c>
      <c r="V10" s="54"/>
      <c r="W10" s="29">
        <f>(1-($D$8/W$8))*10^6</f>
        <v>-0.40341275187039116</v>
      </c>
      <c r="X10" s="56"/>
      <c r="Y10" s="24">
        <f>(1-($D$8/Y$8))*10^6</f>
        <v>7.2708077558658601E-2</v>
      </c>
      <c r="Z10" s="54"/>
      <c r="AA10" s="29">
        <f>(1-($D$8/AA$8))*10^6</f>
        <v>-0.22046971936973137</v>
      </c>
      <c r="AB10" s="56"/>
      <c r="AC10" s="24">
        <f>(1-($D$8/AC$8))*10^6</f>
        <v>0.54882845357262511</v>
      </c>
      <c r="AD10" s="54"/>
      <c r="AE10" s="29">
        <f>(1-($D$8/AE$8))*10^6</f>
        <v>0.91471375474050376</v>
      </c>
      <c r="AF10" s="56"/>
      <c r="AG10" s="24">
        <f>(1-($D$8/AG$8))*10^6</f>
        <v>1.3556520951363282</v>
      </c>
      <c r="AH10" s="56"/>
    </row>
    <row r="11" spans="1:35">
      <c r="A11" s="63">
        <v>1105001</v>
      </c>
      <c r="B11" s="64">
        <v>18</v>
      </c>
      <c r="C11" s="12"/>
      <c r="D11" s="19">
        <v>426.66250000000002</v>
      </c>
      <c r="E11" s="30">
        <v>426.662015</v>
      </c>
      <c r="F11" s="57">
        <v>0.6972222222222223</v>
      </c>
      <c r="G11" s="30">
        <v>426.66243700000001</v>
      </c>
      <c r="H11" s="57">
        <v>0.69513888888888886</v>
      </c>
      <c r="I11" s="25">
        <v>426.66256199999998</v>
      </c>
      <c r="J11" s="53">
        <v>0.68958333333333333</v>
      </c>
      <c r="K11" s="30">
        <v>426.66264000000001</v>
      </c>
      <c r="L11" s="57">
        <v>0.68680555555555556</v>
      </c>
      <c r="M11" s="25">
        <v>426.662578</v>
      </c>
      <c r="N11" s="53">
        <v>0.68194444444444446</v>
      </c>
      <c r="O11" s="30">
        <v>426.66282799999999</v>
      </c>
      <c r="P11" s="57">
        <v>0.6791666666666667</v>
      </c>
      <c r="Q11" s="25">
        <v>426.66265600000003</v>
      </c>
      <c r="R11" s="53">
        <v>0.67569444444444438</v>
      </c>
      <c r="S11" s="30">
        <v>426.66251499999998</v>
      </c>
      <c r="T11" s="57">
        <v>0.67291666666666661</v>
      </c>
      <c r="U11" s="25">
        <v>426.66245300000003</v>
      </c>
      <c r="V11" s="53">
        <v>0.71527777777777779</v>
      </c>
      <c r="W11" s="30">
        <v>426.662218</v>
      </c>
      <c r="X11" s="57">
        <v>0.71875</v>
      </c>
      <c r="Y11" s="25">
        <v>426.66250000000002</v>
      </c>
      <c r="Z11" s="53">
        <v>0.72083333333333333</v>
      </c>
      <c r="AA11" s="30">
        <v>426.66239000000002</v>
      </c>
      <c r="AB11" s="57">
        <v>0.72291666666666676</v>
      </c>
      <c r="AC11" s="25">
        <v>426.662328</v>
      </c>
      <c r="AD11" s="53">
        <v>0.72499999999999998</v>
      </c>
      <c r="AE11" s="30">
        <v>426.66271799999998</v>
      </c>
      <c r="AF11" s="57">
        <v>0.72638888888888886</v>
      </c>
      <c r="AG11" s="25">
        <v>426.66285900000003</v>
      </c>
      <c r="AH11" s="57">
        <v>0.72916666666666663</v>
      </c>
    </row>
    <row r="12" spans="1:35">
      <c r="A12" s="63"/>
      <c r="B12" s="65"/>
      <c r="C12" s="12">
        <v>40670</v>
      </c>
      <c r="D12" s="18" t="s">
        <v>14</v>
      </c>
      <c r="E12" s="28">
        <f>(E11-$D$11)*1000</f>
        <v>-0.48500000002604793</v>
      </c>
      <c r="F12" s="56"/>
      <c r="G12" s="28">
        <f>(G11-$D$11)*1000</f>
        <v>-6.3000000011470547E-2</v>
      </c>
      <c r="H12" s="56"/>
      <c r="I12" s="23">
        <f>(I11-$D$11)*1000</f>
        <v>6.1999999957151886E-2</v>
      </c>
      <c r="J12" s="54"/>
      <c r="K12" s="28">
        <f>(K11-$D$11)*1000</f>
        <v>0.13999999998759449</v>
      </c>
      <c r="L12" s="56"/>
      <c r="M12" s="23">
        <f>(M11-$D$11)*1000</f>
        <v>7.7999999973599188E-2</v>
      </c>
      <c r="N12" s="54"/>
      <c r="O12" s="28">
        <f>(O11-$D$11)*1000</f>
        <v>0.32799999996768747</v>
      </c>
      <c r="P12" s="56"/>
      <c r="Q12" s="23">
        <f>(Q11-$D$11)*1000</f>
        <v>0.15600000000404179</v>
      </c>
      <c r="R12" s="54"/>
      <c r="S12" s="28">
        <f>(S11-$D$11)*1000</f>
        <v>1.4999999962128641E-2</v>
      </c>
      <c r="T12" s="56"/>
      <c r="U12" s="23">
        <f>(U11-$D$11)*1000</f>
        <v>-4.6999999995023245E-2</v>
      </c>
      <c r="V12" s="54"/>
      <c r="W12" s="28">
        <f>(W11-$D$11)*1000</f>
        <v>-0.28200000002698289</v>
      </c>
      <c r="X12" s="56"/>
      <c r="Y12" s="23">
        <f>(Y11-$D$11)*1000</f>
        <v>0</v>
      </c>
      <c r="Z12" s="54"/>
      <c r="AA12" s="28">
        <f>(AA11-$D$11)*1000</f>
        <v>-0.11000000000649379</v>
      </c>
      <c r="AB12" s="56"/>
      <c r="AC12" s="23">
        <f>(AC11-$D$11)*1000</f>
        <v>-0.1720000000204891</v>
      </c>
      <c r="AD12" s="54"/>
      <c r="AE12" s="28">
        <f>(AE11-$D$11)*1000</f>
        <v>0.21799999996119368</v>
      </c>
      <c r="AF12" s="56"/>
      <c r="AG12" s="23">
        <f>(AG11-$D$11)*1000</f>
        <v>0.35900000000310683</v>
      </c>
      <c r="AH12" s="56"/>
    </row>
    <row r="13" spans="1:35">
      <c r="A13" s="63"/>
      <c r="B13" s="65"/>
      <c r="C13" s="12"/>
      <c r="D13" s="18" t="s">
        <v>24</v>
      </c>
      <c r="E13" s="29">
        <f>(1-($D$11/E$11))*10^6</f>
        <v>-1.1367311429921756</v>
      </c>
      <c r="F13" s="56"/>
      <c r="G13" s="29">
        <f>(1-($D$11/G$11))*10^6</f>
        <v>-0.1476577138337376</v>
      </c>
      <c r="H13" s="56"/>
      <c r="I13" s="24">
        <f>(1-($D$11/I$11))*10^6</f>
        <v>0.1453138979146118</v>
      </c>
      <c r="J13" s="54"/>
      <c r="K13" s="29">
        <f>(1-($D$11/K$11))*10^6</f>
        <v>0.32812809669380272</v>
      </c>
      <c r="L13" s="56"/>
      <c r="M13" s="24">
        <f>(1-($D$11/M$11))*10^6</f>
        <v>0.18281425184785149</v>
      </c>
      <c r="N13" s="54"/>
      <c r="O13" s="29">
        <f>(1-($D$11/O$11))*10^6</f>
        <v>0.7687569163472574</v>
      </c>
      <c r="P13" s="56"/>
      <c r="Q13" s="24">
        <f>(1-($D$11/Q$11))*10^6</f>
        <v>0.36562843697129921</v>
      </c>
      <c r="R13" s="54"/>
      <c r="S13" s="29">
        <f>(1-($D$11/S$11))*10^6</f>
        <v>3.5156591970952888E-2</v>
      </c>
      <c r="T13" s="56"/>
      <c r="U13" s="24">
        <f>(1-($D$11/U$11))*10^6</f>
        <v>-0.11015733791808202</v>
      </c>
      <c r="V13" s="54"/>
      <c r="W13" s="29">
        <f>(1-($D$11/W$11))*10^6</f>
        <v>-0.6609443914395996</v>
      </c>
      <c r="X13" s="56"/>
      <c r="Y13" s="24">
        <f>(1-($D$11/Y$11))*10^6</f>
        <v>0</v>
      </c>
      <c r="Z13" s="54"/>
      <c r="AA13" s="29">
        <f>(1-($D$11/AA$11))*10^6</f>
        <v>-0.25781508417033194</v>
      </c>
      <c r="AB13" s="56"/>
      <c r="AC13" s="24">
        <f>(1-($D$11/AC$11))*10^6</f>
        <v>-0.40312909943551745</v>
      </c>
      <c r="AD13" s="54"/>
      <c r="AE13" s="29">
        <f>(1-($D$11/AE$11))*10^6</f>
        <v>0.51094222852654525</v>
      </c>
      <c r="AF13" s="56"/>
      <c r="AG13" s="24">
        <f>(1-($D$11/AG$11))*10^6</f>
        <v>0.84141375900070869</v>
      </c>
      <c r="AH13" s="56"/>
    </row>
    <row r="14" spans="1:35">
      <c r="A14" s="63">
        <v>1105001</v>
      </c>
      <c r="B14" s="64">
        <v>18</v>
      </c>
      <c r="C14" s="12"/>
      <c r="D14" s="18">
        <v>426.46249999999998</v>
      </c>
      <c r="E14" s="31">
        <v>426.46215599999999</v>
      </c>
      <c r="F14" s="57">
        <v>0.90416666666666667</v>
      </c>
      <c r="G14" s="30">
        <v>426.462515</v>
      </c>
      <c r="H14" s="57">
        <v>0.90138888888888891</v>
      </c>
      <c r="I14" s="25">
        <v>426.46268700000002</v>
      </c>
      <c r="J14" s="53">
        <v>0.89861111111111114</v>
      </c>
      <c r="K14" s="30">
        <v>426.46270299999998</v>
      </c>
      <c r="L14" s="57">
        <v>0.89513888888888893</v>
      </c>
      <c r="M14" s="25">
        <v>426.46265599999998</v>
      </c>
      <c r="N14" s="53">
        <v>0.89097222222222217</v>
      </c>
      <c r="O14" s="30">
        <v>426.46285899999998</v>
      </c>
      <c r="P14" s="57">
        <v>0.88958333333333339</v>
      </c>
      <c r="Q14" s="25">
        <v>426.46273400000001</v>
      </c>
      <c r="R14" s="53">
        <v>0.88541666666666663</v>
      </c>
      <c r="S14" s="30">
        <v>426.46242100000001</v>
      </c>
      <c r="T14" s="57">
        <v>0.88124999999999998</v>
      </c>
      <c r="U14" s="25">
        <v>426.46240599999999</v>
      </c>
      <c r="V14" s="53">
        <v>0.87152777777777779</v>
      </c>
      <c r="W14" s="30">
        <v>426.462468</v>
      </c>
      <c r="X14" s="57">
        <v>0.8256944444444444</v>
      </c>
      <c r="Y14" s="25">
        <v>426.46243700000002</v>
      </c>
      <c r="Z14" s="53">
        <v>0.83194444444444438</v>
      </c>
      <c r="AA14" s="30">
        <v>426.46235899999999</v>
      </c>
      <c r="AB14" s="57">
        <v>0.83611111111111114</v>
      </c>
      <c r="AC14" s="25">
        <v>426.462718</v>
      </c>
      <c r="AD14" s="53">
        <v>0.84166666666666667</v>
      </c>
      <c r="AE14" s="30">
        <v>426.46276499999999</v>
      </c>
      <c r="AF14" s="57">
        <v>0.85069444444444453</v>
      </c>
      <c r="AG14" s="25">
        <v>426.46321799999998</v>
      </c>
      <c r="AH14" s="57">
        <v>0.85486111111111107</v>
      </c>
    </row>
    <row r="15" spans="1:35">
      <c r="A15" s="63"/>
      <c r="B15" s="64"/>
      <c r="C15" s="12">
        <v>40670</v>
      </c>
      <c r="D15" s="18" t="s">
        <v>14</v>
      </c>
      <c r="E15" s="28">
        <f>(E14-$D$14)*1000</f>
        <v>-0.34399999998413477</v>
      </c>
      <c r="F15" s="56"/>
      <c r="G15" s="28">
        <f>(G14-$D$14)*1000</f>
        <v>1.5000000018972059E-2</v>
      </c>
      <c r="H15" s="56"/>
      <c r="I15" s="23">
        <f>(I14-$D$14)*1000</f>
        <v>0.18700000003946116</v>
      </c>
      <c r="J15" s="53"/>
      <c r="K15" s="28">
        <f>(K14-$D$14)*1000</f>
        <v>0.20299999999906504</v>
      </c>
      <c r="L15" s="56"/>
      <c r="M15" s="23">
        <f>(M14-$D$14)*1000</f>
        <v>0.15600000000404179</v>
      </c>
      <c r="N15" s="54"/>
      <c r="O15" s="28">
        <f>(O14-$D$14)*1000</f>
        <v>0.35900000000310683</v>
      </c>
      <c r="P15" s="56"/>
      <c r="Q15" s="23">
        <f>(Q14-$D$14)*1000</f>
        <v>0.2340000000344844</v>
      </c>
      <c r="R15" s="54"/>
      <c r="S15" s="28">
        <f>(S14-$D$14)*1000</f>
        <v>-7.8999999971074431E-2</v>
      </c>
      <c r="T15" s="56"/>
      <c r="U15" s="23">
        <f>(U14-$D$14)*1000</f>
        <v>-9.399999999004649E-2</v>
      </c>
      <c r="V15" s="54"/>
      <c r="W15" s="28">
        <f>(W14-$D$14)*1000</f>
        <v>-3.1999999976051186E-2</v>
      </c>
      <c r="X15" s="56"/>
      <c r="Y15" s="23">
        <f>(Y14-$D$14)*1000</f>
        <v>-6.2999999954627128E-2</v>
      </c>
      <c r="Z15" s="54"/>
      <c r="AA15" s="28">
        <f>(AA14-$D$14)*1000</f>
        <v>-0.14099999998506973</v>
      </c>
      <c r="AB15" s="56"/>
      <c r="AC15" s="23">
        <f>(AC14-$D$14)*1000</f>
        <v>0.2180000000180371</v>
      </c>
      <c r="AD15" s="54"/>
      <c r="AE15" s="28">
        <f>(AE14-$D$14)*1000</f>
        <v>0.26500000001306034</v>
      </c>
      <c r="AF15" s="56"/>
      <c r="AG15" s="23">
        <f>(AG14-$D$14)*1000</f>
        <v>0.71800000000621367</v>
      </c>
      <c r="AH15" s="56"/>
    </row>
    <row r="16" spans="1:35">
      <c r="A16" s="63"/>
      <c r="B16" s="64"/>
      <c r="C16" s="12"/>
      <c r="D16" s="18" t="s">
        <v>24</v>
      </c>
      <c r="E16" s="29">
        <f>(1-($D14/E14))*10^6</f>
        <v>-0.80663663859503743</v>
      </c>
      <c r="F16" s="56"/>
      <c r="G16" s="29">
        <f>(1-($D14/G14))*10^6</f>
        <v>3.5173079671046992E-2</v>
      </c>
      <c r="H16" s="56"/>
      <c r="I16" s="24">
        <f>(1-($D14/I14))*10^6</f>
        <v>0.43849088260383695</v>
      </c>
      <c r="J16" s="53"/>
      <c r="K16" s="29">
        <f>(1-($D14/K14))*10^6</f>
        <v>0.47600880115350463</v>
      </c>
      <c r="L16" s="56"/>
      <c r="M16" s="24">
        <f>(1-($D14/M14))*10^6</f>
        <v>0.36579990725371658</v>
      </c>
      <c r="N16" s="54"/>
      <c r="O16" s="29">
        <f>(1-($D14/O14))*10^6</f>
        <v>0.84180836013025839</v>
      </c>
      <c r="P16" s="56"/>
      <c r="Q16" s="24">
        <f>(1-($D14/Q14))*10^6</f>
        <v>0.54869976051641345</v>
      </c>
      <c r="R16" s="54"/>
      <c r="S16" s="29">
        <f>(1-($D14/S14))*10^6</f>
        <v>-0.18524492673144266</v>
      </c>
      <c r="T16" s="56"/>
      <c r="U16" s="24">
        <f>(1-($D14/U14))*10^6</f>
        <v>-0.2204180220566343</v>
      </c>
      <c r="V16" s="54"/>
      <c r="W16" s="29">
        <f>(1-($D14/W14))*10^6</f>
        <v>-7.5035911484278017E-2</v>
      </c>
      <c r="X16" s="56"/>
      <c r="Y16" s="24">
        <f>(1-($D14/Y14))*10^6</f>
        <v>-0.14772696133036334</v>
      </c>
      <c r="Z16" s="54"/>
      <c r="AA16" s="29">
        <f>(1-($D14/AA14))*10^6</f>
        <v>-0.33062706950026666</v>
      </c>
      <c r="AB16" s="56"/>
      <c r="AC16" s="24">
        <f>(1-($D14/AC14))*10^6</f>
        <v>0.51118184740683859</v>
      </c>
      <c r="AD16" s="54"/>
      <c r="AE16" s="29">
        <f>(1-($D14/AE14))*10^6</f>
        <v>0.62139070922118123</v>
      </c>
      <c r="AF16" s="56"/>
      <c r="AG16" s="24">
        <f>(1-($D14/AG14))*10^6</f>
        <v>1.6836153030608259</v>
      </c>
      <c r="AH16" s="56"/>
    </row>
    <row r="17" spans="1:35">
      <c r="A17" s="63">
        <v>1105001</v>
      </c>
      <c r="B17" s="64">
        <v>18</v>
      </c>
      <c r="C17" s="13"/>
      <c r="D17" s="18">
        <v>426.5625</v>
      </c>
      <c r="E17" s="31">
        <v>426.56184300000001</v>
      </c>
      <c r="F17" s="57">
        <v>0.91319444444444453</v>
      </c>
      <c r="G17" s="30">
        <v>426.56214</v>
      </c>
      <c r="H17" s="57">
        <v>0.9159722222222223</v>
      </c>
      <c r="I17" s="25">
        <v>426.56248399999998</v>
      </c>
      <c r="J17" s="53">
        <v>0.91875000000000007</v>
      </c>
      <c r="K17" s="30">
        <v>426.56273399999998</v>
      </c>
      <c r="L17" s="57">
        <v>0.92222222222222217</v>
      </c>
      <c r="M17" s="25">
        <v>426.56276500000001</v>
      </c>
      <c r="N17" s="53">
        <v>0.93055555555555547</v>
      </c>
      <c r="O17" s="30">
        <v>426.56271800000002</v>
      </c>
      <c r="P17" s="57">
        <v>0.93263888888888891</v>
      </c>
      <c r="Q17" s="25">
        <v>426.56292100000002</v>
      </c>
      <c r="R17" s="53">
        <v>0.93888888888888899</v>
      </c>
      <c r="S17" s="30">
        <v>426.56271800000002</v>
      </c>
      <c r="T17" s="57">
        <v>0.94305555555555554</v>
      </c>
      <c r="U17" s="25">
        <v>426.56251500000002</v>
      </c>
      <c r="V17" s="53">
        <v>0.9472222222222223</v>
      </c>
      <c r="W17" s="30">
        <v>426.56228099999998</v>
      </c>
      <c r="X17" s="57">
        <v>0.95138888888888884</v>
      </c>
      <c r="Y17" s="25">
        <v>426.5625</v>
      </c>
      <c r="Z17" s="53">
        <v>0.95416666666666661</v>
      </c>
      <c r="AA17" s="30">
        <v>426.56238999999999</v>
      </c>
      <c r="AB17" s="57">
        <v>0.95763888888888893</v>
      </c>
      <c r="AC17" s="25">
        <v>426.562703</v>
      </c>
      <c r="AD17" s="53">
        <v>0.96180555555555547</v>
      </c>
      <c r="AE17" s="30">
        <v>426.56276500000001</v>
      </c>
      <c r="AF17" s="57">
        <v>0.96388888888888891</v>
      </c>
      <c r="AG17" s="25">
        <v>426.56292100000002</v>
      </c>
      <c r="AH17" s="57">
        <v>0.96597222222222223</v>
      </c>
    </row>
    <row r="18" spans="1:35">
      <c r="A18" s="63"/>
      <c r="B18" s="64"/>
      <c r="C18" s="12">
        <v>40670</v>
      </c>
      <c r="D18" s="18" t="s">
        <v>14</v>
      </c>
      <c r="E18" s="28">
        <f>(E17-$D17)*1000</f>
        <v>-0.65699999998969361</v>
      </c>
      <c r="F18" s="56"/>
      <c r="G18" s="28">
        <f>(G17-$D17)*1000</f>
        <v>-0.36000000000058208</v>
      </c>
      <c r="H18" s="56"/>
      <c r="I18" s="23">
        <f>(I17-$D17)*1000</f>
        <v>-1.6000000016447302E-2</v>
      </c>
      <c r="J18" s="53"/>
      <c r="K18" s="28">
        <f>(K17-$D17)*1000</f>
        <v>0.23399999997764098</v>
      </c>
      <c r="L18" s="56"/>
      <c r="M18" s="23">
        <f>(M17-$D17)*1000</f>
        <v>0.26500000001306034</v>
      </c>
      <c r="N18" s="54"/>
      <c r="O18" s="28">
        <f>(O17-$D17)*1000</f>
        <v>0.2180000000180371</v>
      </c>
      <c r="P18" s="56"/>
      <c r="Q18" s="23">
        <f>(Q17-$D17)*1000</f>
        <v>0.42100000001710214</v>
      </c>
      <c r="R18" s="54"/>
      <c r="S18" s="28">
        <f>(S17-$D17)*1000</f>
        <v>0.2180000000180371</v>
      </c>
      <c r="T18" s="56"/>
      <c r="U18" s="23">
        <f>(U17-$D17)*1000</f>
        <v>1.5000000018972059E-2</v>
      </c>
      <c r="V18" s="54"/>
      <c r="W18" s="28">
        <f>(W17-$D17)*1000</f>
        <v>-0.21900000001551234</v>
      </c>
      <c r="X18" s="56"/>
      <c r="Y18" s="23">
        <f>(Y17-$D17)*1000</f>
        <v>0</v>
      </c>
      <c r="Z18" s="54"/>
      <c r="AA18" s="28">
        <f>(AA17-$D17)*1000</f>
        <v>-0.11000000000649379</v>
      </c>
      <c r="AB18" s="56"/>
      <c r="AC18" s="23">
        <f>(AC17-$D17)*1000</f>
        <v>0.20299999999906504</v>
      </c>
      <c r="AD18" s="54"/>
      <c r="AE18" s="28">
        <f>(AE17-$D17)*1000</f>
        <v>0.26500000001306034</v>
      </c>
      <c r="AF18" s="56"/>
      <c r="AG18" s="23">
        <f>(AG17-$D17)*1000</f>
        <v>0.42100000001710214</v>
      </c>
      <c r="AH18" s="56"/>
    </row>
    <row r="19" spans="1:35" ht="14.25" thickBot="1">
      <c r="A19" s="76"/>
      <c r="B19" s="78"/>
      <c r="C19" s="14"/>
      <c r="D19" s="20" t="s">
        <v>24</v>
      </c>
      <c r="E19" s="32">
        <f>(1-($D17/E17))*10^6</f>
        <v>-1.5402221524851711</v>
      </c>
      <c r="F19" s="58"/>
      <c r="G19" s="32">
        <f>(1-($D17/G17))*10^6</f>
        <v>-0.84395675625792421</v>
      </c>
      <c r="H19" s="58"/>
      <c r="I19" s="26">
        <f>(1-($D17/I17))*10^6</f>
        <v>-3.7509158890003391E-2</v>
      </c>
      <c r="J19" s="79"/>
      <c r="K19" s="32">
        <f>(1-($D17/K17))*10^6</f>
        <v>0.54857112763428972</v>
      </c>
      <c r="L19" s="58"/>
      <c r="M19" s="26">
        <f>(1-($D17/M17))*10^6</f>
        <v>0.62124503530380792</v>
      </c>
      <c r="N19" s="80"/>
      <c r="O19" s="32">
        <f>(1-($D17/O17))*10^6</f>
        <v>0.51106200993356055</v>
      </c>
      <c r="P19" s="58"/>
      <c r="Q19" s="26">
        <f>(1-($D17/Q17))*10^6</f>
        <v>0.98695873296250625</v>
      </c>
      <c r="R19" s="80"/>
      <c r="S19" s="32">
        <f>(1-($D17/S17))*10^6</f>
        <v>0.51106200993356055</v>
      </c>
      <c r="T19" s="58"/>
      <c r="U19" s="26">
        <f>(1-($D17/U17))*10^6</f>
        <v>3.5164833933620798E-2</v>
      </c>
      <c r="V19" s="80"/>
      <c r="W19" s="32">
        <f>(1-($D17/W17))*10^6</f>
        <v>-0.51340685702783162</v>
      </c>
      <c r="X19" s="58"/>
      <c r="Y19" s="26">
        <f>(1-($D17/Y17))*10^6</f>
        <v>0</v>
      </c>
      <c r="Z19" s="80"/>
      <c r="AA19" s="32">
        <f>(1-($D17/AA17))*10^6</f>
        <v>-0.25787552448974793</v>
      </c>
      <c r="AB19" s="58"/>
      <c r="AC19" s="26">
        <f>(1-($D17/AC17))*10^6</f>
        <v>0.47589720941765279</v>
      </c>
      <c r="AD19" s="80"/>
      <c r="AE19" s="32">
        <f>(1-($D17/AE17))*10^6</f>
        <v>0.62124503530380792</v>
      </c>
      <c r="AF19" s="58"/>
      <c r="AG19" s="26">
        <f>(1-($D17/AG17))*10^6</f>
        <v>0.98695873296250625</v>
      </c>
      <c r="AH19" s="58"/>
      <c r="AI19" s="8"/>
    </row>
    <row r="20" spans="1:35">
      <c r="A20" s="67">
        <v>1105002</v>
      </c>
      <c r="B20" s="68">
        <v>19</v>
      </c>
      <c r="C20" s="11"/>
      <c r="D20" s="17">
        <v>426.46249999999998</v>
      </c>
      <c r="E20" s="27">
        <v>426.46107799999999</v>
      </c>
      <c r="F20" s="55">
        <v>0.57013888888888886</v>
      </c>
      <c r="G20" s="33">
        <v>426.46142099999997</v>
      </c>
      <c r="H20" s="55">
        <v>0.56736111111111109</v>
      </c>
      <c r="I20" s="22">
        <v>426.46192100000002</v>
      </c>
      <c r="J20" s="66">
        <v>0.56319444444444444</v>
      </c>
      <c r="K20" s="33">
        <v>426.46253100000001</v>
      </c>
      <c r="L20" s="55">
        <v>0.56111111111111112</v>
      </c>
      <c r="M20" s="22">
        <v>426.46260899999999</v>
      </c>
      <c r="N20" s="66">
        <v>0.55555555555555558</v>
      </c>
      <c r="O20" s="33">
        <v>426.46260899999999</v>
      </c>
      <c r="P20" s="55">
        <v>0.49652777777777773</v>
      </c>
      <c r="Q20" s="22">
        <v>426.46253100000001</v>
      </c>
      <c r="R20" s="66">
        <v>0.4861111111111111</v>
      </c>
      <c r="S20" s="33">
        <v>426.462468</v>
      </c>
      <c r="T20" s="55">
        <v>0.5805555555555556</v>
      </c>
      <c r="U20" s="22">
        <v>426.46275000000003</v>
      </c>
      <c r="V20" s="66">
        <v>0.58333333333333337</v>
      </c>
      <c r="W20" s="33">
        <v>426.46253100000001</v>
      </c>
      <c r="X20" s="55">
        <v>0.58611111111111114</v>
      </c>
      <c r="Y20" s="22">
        <v>426.46243700000002</v>
      </c>
      <c r="Z20" s="66">
        <v>0.58819444444444446</v>
      </c>
      <c r="AA20" s="33">
        <v>426.462718</v>
      </c>
      <c r="AB20" s="55">
        <v>0.59027777777777779</v>
      </c>
      <c r="AC20" s="22">
        <v>426.46276499999999</v>
      </c>
      <c r="AD20" s="66">
        <v>0.59861111111111109</v>
      </c>
      <c r="AE20" s="33">
        <v>426.46298400000001</v>
      </c>
      <c r="AF20" s="55">
        <v>0.60347222222222219</v>
      </c>
      <c r="AG20" s="22">
        <v>426.46321799999998</v>
      </c>
      <c r="AH20" s="55">
        <v>0.60625000000000007</v>
      </c>
    </row>
    <row r="21" spans="1:35">
      <c r="A21" s="63"/>
      <c r="B21" s="64"/>
      <c r="C21" s="12">
        <v>40670</v>
      </c>
      <c r="D21" s="18" t="s">
        <v>14</v>
      </c>
      <c r="E21" s="28">
        <f t="shared" ref="E21:AG21" si="0">(E20-$D$20)*1000</f>
        <v>-1.4219999999909305</v>
      </c>
      <c r="F21" s="56"/>
      <c r="G21" s="28">
        <f t="shared" si="0"/>
        <v>-1.079000000004271</v>
      </c>
      <c r="H21" s="56"/>
      <c r="I21" s="23">
        <f t="shared" si="0"/>
        <v>-0.578999999959251</v>
      </c>
      <c r="J21" s="53"/>
      <c r="K21" s="28">
        <f t="shared" si="0"/>
        <v>3.1000000035419362E-2</v>
      </c>
      <c r="L21" s="56"/>
      <c r="M21" s="23">
        <f t="shared" si="0"/>
        <v>0.10900000000901855</v>
      </c>
      <c r="N21" s="54"/>
      <c r="O21" s="28">
        <f t="shared" si="0"/>
        <v>0.10900000000901855</v>
      </c>
      <c r="P21" s="56"/>
      <c r="Q21" s="23">
        <f t="shared" si="0"/>
        <v>3.1000000035419362E-2</v>
      </c>
      <c r="R21" s="54"/>
      <c r="S21" s="28">
        <f t="shared" si="0"/>
        <v>-3.1999999976051186E-2</v>
      </c>
      <c r="T21" s="56"/>
      <c r="U21" s="35">
        <f t="shared" si="0"/>
        <v>0.2500000000509317</v>
      </c>
      <c r="V21" s="54"/>
      <c r="W21" s="36">
        <f t="shared" si="0"/>
        <v>3.1000000035419362E-2</v>
      </c>
      <c r="X21" s="56"/>
      <c r="Y21" s="35">
        <f t="shared" si="0"/>
        <v>-6.2999999954627128E-2</v>
      </c>
      <c r="Z21" s="54"/>
      <c r="AA21" s="36">
        <f t="shared" si="0"/>
        <v>0.2180000000180371</v>
      </c>
      <c r="AB21" s="56"/>
      <c r="AC21" s="35">
        <f t="shared" si="0"/>
        <v>0.26500000001306034</v>
      </c>
      <c r="AD21" s="54"/>
      <c r="AE21" s="36">
        <f t="shared" si="0"/>
        <v>0.48400000002857269</v>
      </c>
      <c r="AF21" s="56"/>
      <c r="AG21" s="35">
        <f t="shared" si="0"/>
        <v>0.71800000000621367</v>
      </c>
      <c r="AH21" s="56"/>
    </row>
    <row r="22" spans="1:35">
      <c r="A22" s="63"/>
      <c r="B22" s="64"/>
      <c r="C22" s="12"/>
      <c r="D22" s="18" t="s">
        <v>24</v>
      </c>
      <c r="E22" s="29">
        <f>(1-($D$20/E$20))*10^6</f>
        <v>-3.3344191845419147</v>
      </c>
      <c r="F22" s="56"/>
      <c r="G22" s="29">
        <f t="shared" ref="G22:AG22" si="1">(1-($D$20/G$20))*10^6</f>
        <v>-2.530123351940361</v>
      </c>
      <c r="H22" s="56"/>
      <c r="I22" s="24">
        <f t="shared" si="1"/>
        <v>-1.3576827646577527</v>
      </c>
      <c r="J22" s="53"/>
      <c r="K22" s="29">
        <f t="shared" si="1"/>
        <v>7.269102864082555E-2</v>
      </c>
      <c r="L22" s="56"/>
      <c r="M22" s="24">
        <f t="shared" si="1"/>
        <v>0.25559098904004429</v>
      </c>
      <c r="N22" s="54"/>
      <c r="O22" s="29">
        <f t="shared" si="1"/>
        <v>0.25559098904004429</v>
      </c>
      <c r="P22" s="56"/>
      <c r="Q22" s="24">
        <f t="shared" si="1"/>
        <v>7.269102864082555E-2</v>
      </c>
      <c r="R22" s="54"/>
      <c r="S22" s="29">
        <f t="shared" si="1"/>
        <v>-7.5035911484278017E-2</v>
      </c>
      <c r="T22" s="56"/>
      <c r="U22" s="24">
        <f t="shared" si="1"/>
        <v>0.58621767096145305</v>
      </c>
      <c r="V22" s="54"/>
      <c r="W22" s="29">
        <f t="shared" si="1"/>
        <v>7.269102864082555E-2</v>
      </c>
      <c r="X22" s="56"/>
      <c r="Y22" s="24">
        <f t="shared" si="1"/>
        <v>-0.14772696133036334</v>
      </c>
      <c r="Z22" s="54"/>
      <c r="AA22" s="29">
        <f t="shared" si="1"/>
        <v>0.51118184740683859</v>
      </c>
      <c r="AB22" s="56"/>
      <c r="AC22" s="24">
        <f>(1-($D$20/AC$20))*10^6</f>
        <v>0.62139070922118123</v>
      </c>
      <c r="AD22" s="54"/>
      <c r="AE22" s="29">
        <f t="shared" si="1"/>
        <v>1.1349167881036237</v>
      </c>
      <c r="AF22" s="56"/>
      <c r="AG22" s="24">
        <f t="shared" si="1"/>
        <v>1.6836153030608259</v>
      </c>
      <c r="AH22" s="56"/>
    </row>
    <row r="23" spans="1:35">
      <c r="A23" s="63">
        <v>1105002</v>
      </c>
      <c r="B23" s="64">
        <v>19</v>
      </c>
      <c r="C23" s="12"/>
      <c r="D23" s="19">
        <v>426.5625</v>
      </c>
      <c r="E23" s="30">
        <v>426.56126499999999</v>
      </c>
      <c r="F23" s="57">
        <v>0.6972222222222223</v>
      </c>
      <c r="G23" s="30">
        <v>426.56171799999998</v>
      </c>
      <c r="H23" s="57">
        <v>0.69513888888888886</v>
      </c>
      <c r="I23" s="25">
        <v>426.56237499999997</v>
      </c>
      <c r="J23" s="53">
        <v>0.68958333333333333</v>
      </c>
      <c r="K23" s="30">
        <v>426.56253099999998</v>
      </c>
      <c r="L23" s="57">
        <v>0.68680555555555556</v>
      </c>
      <c r="M23" s="25">
        <v>426.562546</v>
      </c>
      <c r="N23" s="53">
        <v>0.68194444444444446</v>
      </c>
      <c r="O23" s="30">
        <v>426.56248399999998</v>
      </c>
      <c r="P23" s="57">
        <v>0.6791666666666667</v>
      </c>
      <c r="Q23" s="25">
        <v>426.562343</v>
      </c>
      <c r="R23" s="53">
        <v>0.67569444444444438</v>
      </c>
      <c r="S23" s="30">
        <v>426.562656</v>
      </c>
      <c r="T23" s="57">
        <v>0.67291666666666661</v>
      </c>
      <c r="U23" s="25">
        <v>426.56260900000001</v>
      </c>
      <c r="V23" s="53">
        <v>0.71527777777777779</v>
      </c>
      <c r="W23" s="30">
        <v>426.562453</v>
      </c>
      <c r="X23" s="57">
        <v>0.71875</v>
      </c>
      <c r="Y23" s="25">
        <v>426.56235900000001</v>
      </c>
      <c r="Z23" s="53">
        <v>0.72083333333333333</v>
      </c>
      <c r="AA23" s="30">
        <v>426.56271800000002</v>
      </c>
      <c r="AB23" s="57">
        <v>0.72291666666666676</v>
      </c>
      <c r="AC23" s="25">
        <v>426.562703</v>
      </c>
      <c r="AD23" s="53">
        <v>0.72499999999999998</v>
      </c>
      <c r="AE23" s="30">
        <v>426.56273199999998</v>
      </c>
      <c r="AF23" s="57">
        <v>0.72638888888888886</v>
      </c>
      <c r="AG23" s="25">
        <v>426.563062</v>
      </c>
      <c r="AH23" s="57">
        <v>0.72916666666666663</v>
      </c>
    </row>
    <row r="24" spans="1:35">
      <c r="A24" s="63"/>
      <c r="B24" s="65"/>
      <c r="C24" s="12">
        <v>40670</v>
      </c>
      <c r="D24" s="18" t="s">
        <v>14</v>
      </c>
      <c r="E24" s="28">
        <f>(E23-$D$23)*1000</f>
        <v>-1.2350000000083128</v>
      </c>
      <c r="F24" s="56"/>
      <c r="G24" s="28">
        <f t="shared" ref="G24:AE24" si="2">(G23-$D$23)*1000</f>
        <v>-0.78200000001515946</v>
      </c>
      <c r="H24" s="56"/>
      <c r="I24" s="23">
        <f t="shared" si="2"/>
        <v>-0.12500000002546585</v>
      </c>
      <c r="J24" s="54"/>
      <c r="K24" s="28">
        <f t="shared" si="2"/>
        <v>3.0999999978575943E-2</v>
      </c>
      <c r="L24" s="56"/>
      <c r="M24" s="23">
        <f t="shared" si="2"/>
        <v>4.5999999997548002E-2</v>
      </c>
      <c r="N24" s="54"/>
      <c r="O24" s="28">
        <f t="shared" si="2"/>
        <v>-1.6000000016447302E-2</v>
      </c>
      <c r="P24" s="56"/>
      <c r="Q24" s="23">
        <f t="shared" si="2"/>
        <v>-0.15700000000151704</v>
      </c>
      <c r="R24" s="54"/>
      <c r="S24" s="28">
        <f t="shared" si="2"/>
        <v>0.15600000000404179</v>
      </c>
      <c r="T24" s="56"/>
      <c r="U24" s="23">
        <f t="shared" si="2"/>
        <v>0.10900000000901855</v>
      </c>
      <c r="V24" s="54"/>
      <c r="W24" s="28">
        <f t="shared" si="2"/>
        <v>-4.6999999995023245E-2</v>
      </c>
      <c r="X24" s="56"/>
      <c r="Y24" s="23">
        <f t="shared" si="2"/>
        <v>-0.14099999998506973</v>
      </c>
      <c r="Z24" s="54"/>
      <c r="AA24" s="28">
        <f t="shared" si="2"/>
        <v>0.2180000000180371</v>
      </c>
      <c r="AB24" s="56"/>
      <c r="AC24" s="23">
        <f t="shared" si="2"/>
        <v>0.20299999999906504</v>
      </c>
      <c r="AD24" s="54"/>
      <c r="AE24" s="28">
        <f t="shared" si="2"/>
        <v>0.2319999999826905</v>
      </c>
      <c r="AF24" s="56"/>
      <c r="AG24" s="23">
        <f>(AG23-$D$23)*1000</f>
        <v>0.56200000000217187</v>
      </c>
      <c r="AH24" s="56"/>
    </row>
    <row r="25" spans="1:35">
      <c r="A25" s="63"/>
      <c r="B25" s="65"/>
      <c r="C25" s="12"/>
      <c r="D25" s="18" t="s">
        <v>24</v>
      </c>
      <c r="E25" s="29">
        <f>(1-($D$23/E$23))*10^6</f>
        <v>-2.8952464776743625</v>
      </c>
      <c r="F25" s="56"/>
      <c r="G25" s="29">
        <f t="shared" ref="G25:AG25" si="3">(1-($D$23/G$23))*10^6</f>
        <v>-1.8332634341700071</v>
      </c>
      <c r="H25" s="56"/>
      <c r="I25" s="24">
        <f t="shared" si="3"/>
        <v>-0.29304037907351699</v>
      </c>
      <c r="J25" s="54"/>
      <c r="K25" s="29">
        <f t="shared" si="3"/>
        <v>7.2673987383531369E-2</v>
      </c>
      <c r="L25" s="56"/>
      <c r="M25" s="24">
        <f t="shared" si="3"/>
        <v>0.10783881621012625</v>
      </c>
      <c r="N25" s="54"/>
      <c r="O25" s="29">
        <f t="shared" si="3"/>
        <v>-3.7509158890003391E-2</v>
      </c>
      <c r="P25" s="56"/>
      <c r="Q25" s="24">
        <f t="shared" si="3"/>
        <v>-0.3680587434828908</v>
      </c>
      <c r="R25" s="54"/>
      <c r="S25" s="29">
        <f t="shared" si="3"/>
        <v>0.36571415196196</v>
      </c>
      <c r="T25" s="56"/>
      <c r="U25" s="24">
        <f t="shared" si="3"/>
        <v>0.25553107030340527</v>
      </c>
      <c r="V25" s="54"/>
      <c r="W25" s="29">
        <f t="shared" si="3"/>
        <v>-0.11018316237176862</v>
      </c>
      <c r="X25" s="56"/>
      <c r="Y25" s="24">
        <f t="shared" si="3"/>
        <v>-0.33054955972389166</v>
      </c>
      <c r="Z25" s="54"/>
      <c r="AA25" s="29">
        <f t="shared" si="3"/>
        <v>0.51106200993356055</v>
      </c>
      <c r="AB25" s="56"/>
      <c r="AC25" s="24">
        <f t="shared" si="3"/>
        <v>0.47589720941765279</v>
      </c>
      <c r="AD25" s="54"/>
      <c r="AE25" s="29">
        <f t="shared" si="3"/>
        <v>0.54388248804659867</v>
      </c>
      <c r="AF25" s="56"/>
      <c r="AG25" s="24">
        <f t="shared" si="3"/>
        <v>1.3175074217164351</v>
      </c>
      <c r="AH25" s="56"/>
    </row>
    <row r="26" spans="1:35">
      <c r="A26" s="63">
        <v>1105002</v>
      </c>
      <c r="B26" s="64">
        <v>19</v>
      </c>
      <c r="C26" s="12"/>
      <c r="D26" s="18">
        <v>426.36250000000001</v>
      </c>
      <c r="E26" s="30">
        <v>426.361515</v>
      </c>
      <c r="F26" s="57">
        <v>0.90416666666666667</v>
      </c>
      <c r="G26" s="30">
        <v>426.361921</v>
      </c>
      <c r="H26" s="57">
        <v>0.90138888888888891</v>
      </c>
      <c r="I26" s="25">
        <v>426.36248399999999</v>
      </c>
      <c r="J26" s="53">
        <v>0.89861111111111114</v>
      </c>
      <c r="K26" s="30">
        <v>426.36264</v>
      </c>
      <c r="L26" s="57">
        <v>0.89513888888888893</v>
      </c>
      <c r="M26" s="25">
        <v>426.36253099999999</v>
      </c>
      <c r="N26" s="53">
        <v>0.89097222222222217</v>
      </c>
      <c r="O26" s="30">
        <v>426.36253099999999</v>
      </c>
      <c r="P26" s="57">
        <v>0.88958333333333339</v>
      </c>
      <c r="Q26" s="25">
        <v>426.362437</v>
      </c>
      <c r="R26" s="53">
        <v>0.88541666666666663</v>
      </c>
      <c r="S26" s="30">
        <v>426.36264</v>
      </c>
      <c r="T26" s="57">
        <v>0.88124999999999998</v>
      </c>
      <c r="U26" s="25">
        <v>426.36260900000002</v>
      </c>
      <c r="V26" s="53">
        <v>0.87152777777777779</v>
      </c>
      <c r="W26" s="30">
        <v>426.36237499999999</v>
      </c>
      <c r="X26" s="57">
        <v>0.8256944444444444</v>
      </c>
      <c r="Y26" s="25">
        <v>426.36235900000003</v>
      </c>
      <c r="Z26" s="53">
        <v>0.83194444444444438</v>
      </c>
      <c r="AA26" s="30">
        <v>426.36273399999999</v>
      </c>
      <c r="AB26" s="57">
        <v>0.83611111111111114</v>
      </c>
      <c r="AC26" s="25">
        <v>426.36276500000002</v>
      </c>
      <c r="AD26" s="53">
        <v>0.84166666666666667</v>
      </c>
      <c r="AE26" s="30">
        <v>426.36285900000001</v>
      </c>
      <c r="AF26" s="57">
        <v>0.85069444444444453</v>
      </c>
      <c r="AG26" s="25">
        <v>426.36337500000002</v>
      </c>
      <c r="AH26" s="57">
        <v>0.85486111111111107</v>
      </c>
    </row>
    <row r="27" spans="1:35">
      <c r="A27" s="63"/>
      <c r="B27" s="64"/>
      <c r="C27" s="12">
        <v>40670</v>
      </c>
      <c r="D27" s="18" t="s">
        <v>14</v>
      </c>
      <c r="E27" s="28">
        <f>(E26-$D$26)*1000</f>
        <v>-0.9850000000142245</v>
      </c>
      <c r="F27" s="56"/>
      <c r="G27" s="28">
        <f>(G26-$D$26)*1000</f>
        <v>-0.57900000001609442</v>
      </c>
      <c r="H27" s="56"/>
      <c r="I27" s="23">
        <f>(I26-$D$26)*1000</f>
        <v>-1.6000000016447302E-2</v>
      </c>
      <c r="J27" s="53"/>
      <c r="K27" s="28">
        <f>(K26-$D$26)*1000</f>
        <v>0.13999999998759449</v>
      </c>
      <c r="L27" s="56"/>
      <c r="M27" s="23">
        <f>(M26-$D$26)*1000</f>
        <v>3.0999999978575943E-2</v>
      </c>
      <c r="N27" s="54"/>
      <c r="O27" s="28">
        <f>(O26-$D$26)*1000</f>
        <v>3.0999999978575943E-2</v>
      </c>
      <c r="P27" s="56"/>
      <c r="Q27" s="23">
        <f>(Q26-$D$26)*1000</f>
        <v>-6.3000000011470547E-2</v>
      </c>
      <c r="R27" s="54"/>
      <c r="S27" s="28">
        <f>(S26-$D$26)*1000</f>
        <v>0.13999999998759449</v>
      </c>
      <c r="T27" s="56"/>
      <c r="U27" s="23">
        <f>(U26-$D$26)*1000</f>
        <v>0.10900000000901855</v>
      </c>
      <c r="V27" s="54"/>
      <c r="W27" s="28">
        <f>(W26-$D$26)*1000</f>
        <v>-0.12500000002546585</v>
      </c>
      <c r="X27" s="56"/>
      <c r="Y27" s="23">
        <f>(Y26-$D$26)*1000</f>
        <v>-0.14099999998506973</v>
      </c>
      <c r="Z27" s="54"/>
      <c r="AA27" s="28">
        <f>(AA26-$D$26)*1000</f>
        <v>0.23399999997764098</v>
      </c>
      <c r="AB27" s="56"/>
      <c r="AC27" s="23">
        <f>(AC26-$D$26)*1000</f>
        <v>0.26500000001306034</v>
      </c>
      <c r="AD27" s="54"/>
      <c r="AE27" s="28">
        <f>(AE26-$D$26)*1000</f>
        <v>0.35900000000310683</v>
      </c>
      <c r="AF27" s="56"/>
      <c r="AG27" s="23">
        <f>(AG26-$D$26)*1000</f>
        <v>0.8750000000077307</v>
      </c>
      <c r="AH27" s="56"/>
    </row>
    <row r="28" spans="1:35">
      <c r="A28" s="63"/>
      <c r="B28" s="64"/>
      <c r="C28" s="12"/>
      <c r="D28" s="18" t="s">
        <v>24</v>
      </c>
      <c r="E28" s="29">
        <f>(1-($D26/E26))*10^6</f>
        <v>-2.3102460362522947</v>
      </c>
      <c r="F28" s="56"/>
      <c r="G28" s="29">
        <f>(1-($D26/G26))*10^6</f>
        <v>-1.3580011992697649</v>
      </c>
      <c r="H28" s="56"/>
      <c r="I28" s="24">
        <f>(1-($D26/I26))*10^6</f>
        <v>-3.7526753926542256E-2</v>
      </c>
      <c r="J28" s="53"/>
      <c r="K28" s="29">
        <f>(1-($D26/K26))*10^6</f>
        <v>0.32835897623151311</v>
      </c>
      <c r="L28" s="56"/>
      <c r="M28" s="24">
        <f>(1-($D26/M26))*10^6</f>
        <v>7.2708077558658601E-2</v>
      </c>
      <c r="N28" s="54"/>
      <c r="O28" s="29">
        <f>(1-($D26/O26))*10^6</f>
        <v>7.2708077558658601E-2</v>
      </c>
      <c r="P28" s="56"/>
      <c r="Q28" s="24">
        <f>(1-($D26/Q26))*10^6</f>
        <v>-0.14776160961460505</v>
      </c>
      <c r="R28" s="54"/>
      <c r="S28" s="29">
        <f>(1-($D26/S26))*10^6</f>
        <v>0.32835897623151311</v>
      </c>
      <c r="T28" s="56"/>
      <c r="U28" s="24">
        <f>(1-($D26/U26))*10^6</f>
        <v>0.25565093586532583</v>
      </c>
      <c r="V28" s="54"/>
      <c r="W28" s="29">
        <f>(1-($D26/W26))*10^6</f>
        <v>-0.29317783978299872</v>
      </c>
      <c r="X28" s="56"/>
      <c r="Y28" s="24">
        <f>(1-($D26/Y26))*10^6</f>
        <v>-0.33070461546991226</v>
      </c>
      <c r="Z28" s="54"/>
      <c r="AA28" s="29">
        <f>(1-($D26/AA26))*10^6</f>
        <v>0.54882845357262511</v>
      </c>
      <c r="AB28" s="56"/>
      <c r="AC28" s="24">
        <f>(1-($D26/AC26))*10^6</f>
        <v>0.62153645152829284</v>
      </c>
      <c r="AD28" s="54"/>
      <c r="AE28" s="29">
        <f>(1-($D26/AE26))*10^6</f>
        <v>0.84200579952842247</v>
      </c>
      <c r="AF28" s="56"/>
      <c r="AG28" s="24">
        <f>(1-($D26/AG26))*10^6</f>
        <v>2.0522400639988447</v>
      </c>
      <c r="AH28" s="56"/>
    </row>
    <row r="29" spans="1:35">
      <c r="A29" s="63">
        <v>1105002</v>
      </c>
      <c r="B29" s="64">
        <v>19</v>
      </c>
      <c r="C29" s="13"/>
      <c r="D29" s="18">
        <v>426.66250000000002</v>
      </c>
      <c r="E29" s="31">
        <v>426.66115600000001</v>
      </c>
      <c r="F29" s="57">
        <v>0.91319444444444453</v>
      </c>
      <c r="G29" s="30">
        <v>426.661203</v>
      </c>
      <c r="H29" s="57">
        <v>0.9159722222222223</v>
      </c>
      <c r="I29" s="25">
        <v>426.66165599999999</v>
      </c>
      <c r="J29" s="53">
        <v>0.91875000000000007</v>
      </c>
      <c r="K29" s="30">
        <v>426.66209300000003</v>
      </c>
      <c r="L29" s="57">
        <v>0.92222222222222217</v>
      </c>
      <c r="M29" s="25">
        <v>426.66270300000002</v>
      </c>
      <c r="N29" s="53">
        <v>0.93055555555555547</v>
      </c>
      <c r="O29" s="30">
        <v>426.66270300000002</v>
      </c>
      <c r="P29" s="57">
        <v>0.93263888888888891</v>
      </c>
      <c r="Q29" s="25">
        <v>426.662578</v>
      </c>
      <c r="R29" s="53">
        <v>0.93888888888888899</v>
      </c>
      <c r="S29" s="30">
        <v>426.66245300000003</v>
      </c>
      <c r="T29" s="57">
        <v>0.94305555555555554</v>
      </c>
      <c r="U29" s="25">
        <v>426.66271799999998</v>
      </c>
      <c r="V29" s="53">
        <v>0.9472222222222223</v>
      </c>
      <c r="W29" s="30">
        <v>426.66254600000002</v>
      </c>
      <c r="X29" s="57">
        <v>0.95138888888888884</v>
      </c>
      <c r="Y29" s="25">
        <v>426.66242099999999</v>
      </c>
      <c r="Z29" s="53">
        <v>0.95416666666666661</v>
      </c>
      <c r="AA29" s="30">
        <v>426.66235899999998</v>
      </c>
      <c r="AB29" s="57">
        <v>0.95763888888888893</v>
      </c>
      <c r="AC29" s="25">
        <v>426.66270300000002</v>
      </c>
      <c r="AD29" s="53">
        <v>0.96180555555555547</v>
      </c>
      <c r="AE29" s="30">
        <v>426.662781</v>
      </c>
      <c r="AF29" s="57">
        <v>0.96388888888888891</v>
      </c>
      <c r="AG29" s="25">
        <v>426.66292099999998</v>
      </c>
      <c r="AH29" s="57">
        <v>0.96597222222222223</v>
      </c>
    </row>
    <row r="30" spans="1:35">
      <c r="A30" s="63"/>
      <c r="B30" s="64"/>
      <c r="C30" s="12">
        <v>40670</v>
      </c>
      <c r="D30" s="18" t="s">
        <v>14</v>
      </c>
      <c r="E30" s="28">
        <f>(E29-$D29)*1000</f>
        <v>-1.3440000000173313</v>
      </c>
      <c r="F30" s="56"/>
      <c r="G30" s="28">
        <f>(G29-$D29)*1000</f>
        <v>-1.2970000000223081</v>
      </c>
      <c r="H30" s="56"/>
      <c r="I30" s="23">
        <f>(I29-$D29)*1000</f>
        <v>-0.84400000002915476</v>
      </c>
      <c r="J30" s="53"/>
      <c r="K30" s="28">
        <f>(K29-$D29)*1000</f>
        <v>-0.40699999999560532</v>
      </c>
      <c r="L30" s="56"/>
      <c r="M30" s="23">
        <f>(M29-$D29)*1000</f>
        <v>0.20299999999906504</v>
      </c>
      <c r="N30" s="54"/>
      <c r="O30" s="28">
        <f>(O29-$D29)*1000</f>
        <v>0.20299999999906504</v>
      </c>
      <c r="P30" s="56"/>
      <c r="Q30" s="23">
        <f>(Q29-$D29)*1000</f>
        <v>7.7999999973599188E-2</v>
      </c>
      <c r="R30" s="54"/>
      <c r="S30" s="28">
        <f>(S29-$D29)*1000</f>
        <v>-4.6999999995023245E-2</v>
      </c>
      <c r="T30" s="56"/>
      <c r="U30" s="23">
        <f>(U29-$D29)*1000</f>
        <v>0.21799999996119368</v>
      </c>
      <c r="V30" s="54"/>
      <c r="W30" s="28">
        <f>(W29-$D29)*1000</f>
        <v>4.5999999997548002E-2</v>
      </c>
      <c r="X30" s="56"/>
      <c r="Y30" s="23">
        <f>(Y29-$D29)*1000</f>
        <v>-7.9000000027917849E-2</v>
      </c>
      <c r="Z30" s="54"/>
      <c r="AA30" s="28">
        <f>(AA29-$D29)*1000</f>
        <v>-0.14100000004191315</v>
      </c>
      <c r="AB30" s="56"/>
      <c r="AC30" s="23">
        <f>(AC29-$D29)*1000</f>
        <v>0.20299999999906504</v>
      </c>
      <c r="AD30" s="54"/>
      <c r="AE30" s="28">
        <f>(AE29-$D29)*1000</f>
        <v>0.28099999997266423</v>
      </c>
      <c r="AF30" s="56"/>
      <c r="AG30" s="23">
        <f>(AG29-$D29)*1000</f>
        <v>0.42099999996025872</v>
      </c>
      <c r="AH30" s="56"/>
    </row>
    <row r="31" spans="1:35" ht="14.25" thickBot="1">
      <c r="A31" s="76"/>
      <c r="B31" s="78"/>
      <c r="C31" s="14"/>
      <c r="D31" s="20" t="s">
        <v>24</v>
      </c>
      <c r="E31" s="32">
        <f>(1-($D29/E29))*10^6</f>
        <v>-3.1500406847406737</v>
      </c>
      <c r="F31" s="58"/>
      <c r="G31" s="32">
        <f>(1-($D29/G29))*10^6</f>
        <v>-3.0398826771360632</v>
      </c>
      <c r="H31" s="58"/>
      <c r="I31" s="26">
        <f>(1-($D29/I29))*10^6</f>
        <v>-1.9781482309966236</v>
      </c>
      <c r="J31" s="79"/>
      <c r="K31" s="32">
        <f>(1-($D29/K29))*10^6</f>
        <v>-0.95391647558784598</v>
      </c>
      <c r="L31" s="58"/>
      <c r="M31" s="26">
        <f>(1-($D29/M29))*10^6</f>
        <v>0.4757856699733054</v>
      </c>
      <c r="N31" s="80"/>
      <c r="O31" s="32">
        <f>(1-($D29/O29))*10^6</f>
        <v>0.4757856699733054</v>
      </c>
      <c r="P31" s="58"/>
      <c r="Q31" s="26">
        <f>(1-($D29/Q29))*10^6</f>
        <v>0.18281425184785149</v>
      </c>
      <c r="R31" s="80"/>
      <c r="S31" s="32">
        <f>(1-($D29/S29))*10^6</f>
        <v>-0.11015733791808202</v>
      </c>
      <c r="T31" s="58"/>
      <c r="U31" s="26">
        <f>(1-($D29/U29))*10^6</f>
        <v>0.51094222852654525</v>
      </c>
      <c r="V31" s="80"/>
      <c r="W31" s="32">
        <f>(1-($D29/W29))*10^6</f>
        <v>0.10781354120581454</v>
      </c>
      <c r="X31" s="58"/>
      <c r="Y31" s="26">
        <f>(1-($D29/Y29))*10^6</f>
        <v>-0.18515809263597305</v>
      </c>
      <c r="Z31" s="80"/>
      <c r="AA31" s="32">
        <f>(1-($D29/AA29))*10^6</f>
        <v>-0.33047208658487648</v>
      </c>
      <c r="AB31" s="58"/>
      <c r="AC31" s="26">
        <f>(1-($D29/AC29))*10^6</f>
        <v>0.4757856699733054</v>
      </c>
      <c r="AD31" s="80"/>
      <c r="AE31" s="32">
        <f>(1-($D29/AE29))*10^6</f>
        <v>0.65859974784920894</v>
      </c>
      <c r="AF31" s="58"/>
      <c r="AG31" s="26">
        <f>(1-($D29/AG29))*10^6</f>
        <v>0.98672741233318817</v>
      </c>
      <c r="AH31" s="58"/>
    </row>
    <row r="32" spans="1:35">
      <c r="A32" s="67">
        <v>1105003</v>
      </c>
      <c r="B32" s="83" t="s">
        <v>27</v>
      </c>
      <c r="C32" s="11"/>
      <c r="D32" s="17">
        <v>426.66250000000002</v>
      </c>
      <c r="E32" s="27">
        <v>426.66218700000002</v>
      </c>
      <c r="F32" s="55">
        <v>0.73611111111111116</v>
      </c>
      <c r="G32" s="33">
        <v>426.66267099999999</v>
      </c>
      <c r="H32" s="55">
        <v>0.73888888888888893</v>
      </c>
      <c r="I32" s="22">
        <v>426.661968</v>
      </c>
      <c r="J32" s="66">
        <v>0.74305555555555547</v>
      </c>
      <c r="K32" s="33">
        <v>426.66228100000001</v>
      </c>
      <c r="L32" s="55">
        <v>0.75138888888888899</v>
      </c>
      <c r="M32" s="22">
        <v>426.66228100000001</v>
      </c>
      <c r="N32" s="66">
        <v>0.75555555555555554</v>
      </c>
      <c r="O32" s="33">
        <v>426.66214000000002</v>
      </c>
      <c r="P32" s="55">
        <v>0.76041666666666663</v>
      </c>
      <c r="Q32" s="22">
        <v>426.66214000000002</v>
      </c>
      <c r="R32" s="66">
        <v>0.76388888888888884</v>
      </c>
      <c r="S32" s="33">
        <v>426.66209300000003</v>
      </c>
      <c r="T32" s="55">
        <v>0.76597222222222217</v>
      </c>
      <c r="U32" s="22">
        <v>426.66240599999998</v>
      </c>
      <c r="V32" s="66">
        <v>0.77222222222222225</v>
      </c>
      <c r="W32" s="33">
        <v>426.66226499999999</v>
      </c>
      <c r="X32" s="55">
        <v>0.77430555555555547</v>
      </c>
      <c r="Y32" s="22">
        <v>426.66218700000002</v>
      </c>
      <c r="Z32" s="66">
        <v>0.77777777777777779</v>
      </c>
      <c r="AA32" s="33">
        <v>426.66218700000002</v>
      </c>
      <c r="AB32" s="55">
        <v>0.78749999999999998</v>
      </c>
      <c r="AC32" s="22">
        <v>426.66226499999999</v>
      </c>
      <c r="AD32" s="66">
        <v>0.79027777777777775</v>
      </c>
      <c r="AE32" s="33">
        <v>426.66245600000002</v>
      </c>
      <c r="AF32" s="55">
        <v>0.79305555555555562</v>
      </c>
      <c r="AG32" s="22">
        <v>426.66285900000003</v>
      </c>
      <c r="AH32" s="55">
        <v>0.79652777777777783</v>
      </c>
    </row>
    <row r="33" spans="1:34">
      <c r="A33" s="63"/>
      <c r="B33" s="81"/>
      <c r="C33" s="12">
        <v>40670</v>
      </c>
      <c r="D33" s="18" t="s">
        <v>14</v>
      </c>
      <c r="E33" s="28">
        <f>(E32-$D32)*1000</f>
        <v>-0.31300000000555883</v>
      </c>
      <c r="F33" s="56"/>
      <c r="G33" s="28">
        <f>(G32-$D$32)*1000</f>
        <v>0.17099999996617044</v>
      </c>
      <c r="H33" s="56"/>
      <c r="I33" s="23">
        <f>(I32-$D$32)*1000</f>
        <v>-0.53200000002107117</v>
      </c>
      <c r="J33" s="53"/>
      <c r="K33" s="28">
        <f>(K32-$D$32)*1000</f>
        <v>-0.21900000001551234</v>
      </c>
      <c r="L33" s="56"/>
      <c r="M33" s="23">
        <f>(M32-$D$32)*1000</f>
        <v>-0.21900000001551234</v>
      </c>
      <c r="N33" s="54"/>
      <c r="O33" s="28">
        <f>(O32-$D$32)*1000</f>
        <v>-0.36000000000058208</v>
      </c>
      <c r="P33" s="56"/>
      <c r="Q33" s="23">
        <f>(Q32-$D$32)*1000</f>
        <v>-0.36000000000058208</v>
      </c>
      <c r="R33" s="54"/>
      <c r="S33" s="28">
        <f>(S32-$D$32)*1000</f>
        <v>-0.40699999999560532</v>
      </c>
      <c r="T33" s="56"/>
      <c r="U33" s="23">
        <f>(U32-$D$32)*1000</f>
        <v>-9.4000000046889909E-2</v>
      </c>
      <c r="V33" s="54"/>
      <c r="W33" s="28">
        <f>(W32-$D$32)*1000</f>
        <v>-0.23500000003195964</v>
      </c>
      <c r="X33" s="56"/>
      <c r="Y33" s="23">
        <f>(Y32-$D$32)*1000</f>
        <v>-0.31300000000555883</v>
      </c>
      <c r="Z33" s="54"/>
      <c r="AA33" s="28">
        <f>(AA32-$D$32)*1000</f>
        <v>-0.31300000000555883</v>
      </c>
      <c r="AB33" s="56"/>
      <c r="AC33" s="23">
        <f>(AC32-$D$32)*1000</f>
        <v>-0.23500000003195964</v>
      </c>
      <c r="AD33" s="54"/>
      <c r="AE33" s="28">
        <f>(AE32-$D$32)*1000</f>
        <v>-4.4000000002597517E-2</v>
      </c>
      <c r="AF33" s="56"/>
      <c r="AG33" s="23">
        <f>(AG32-$D$32)*1000</f>
        <v>0.35900000000310683</v>
      </c>
      <c r="AH33" s="56"/>
    </row>
    <row r="34" spans="1:34">
      <c r="A34" s="63"/>
      <c r="B34" s="81"/>
      <c r="C34" s="12"/>
      <c r="D34" s="18" t="s">
        <v>24</v>
      </c>
      <c r="E34" s="29">
        <f>(1-($D32/E32))*10^6</f>
        <v>-0.73360145225187523</v>
      </c>
      <c r="F34" s="56"/>
      <c r="G34" s="29">
        <f>(1-($D32/G32))*10^6</f>
        <v>0.40078500318507793</v>
      </c>
      <c r="H34" s="56"/>
      <c r="I34" s="24">
        <f>(1-($D32/I32))*10^6</f>
        <v>-1.246888731376572</v>
      </c>
      <c r="J34" s="53"/>
      <c r="K34" s="29">
        <f>(1-($D32/K32))*10^6</f>
        <v>-0.51328652617144144</v>
      </c>
      <c r="L34" s="56"/>
      <c r="M34" s="24">
        <f>(1-($D32/M32))*10^6</f>
        <v>-0.51328652617144144</v>
      </c>
      <c r="N34" s="54"/>
      <c r="O34" s="29">
        <f>(1-($D32/O32))*10^6</f>
        <v>-0.84375895181842964</v>
      </c>
      <c r="P34" s="56"/>
      <c r="Q34" s="24">
        <f>(1-($D32/Q32))*10^6</f>
        <v>-0.84375895181842964</v>
      </c>
      <c r="R34" s="54"/>
      <c r="S34" s="29">
        <f>(1-($D32/S32))*10^6</f>
        <v>-0.95391647558784598</v>
      </c>
      <c r="T34" s="56"/>
      <c r="U34" s="24">
        <f>(1-($D32/U32))*10^6</f>
        <v>-0.22031470026107058</v>
      </c>
      <c r="V34" s="54"/>
      <c r="W34" s="29">
        <f>(1-($D32/W32))*10^6</f>
        <v>-0.55078693228516329</v>
      </c>
      <c r="X34" s="56"/>
      <c r="Y34" s="24">
        <f>(1-($D32/Y32))*10^6</f>
        <v>-0.73360145225187523</v>
      </c>
      <c r="Z34" s="54"/>
      <c r="AA34" s="29">
        <f>(1-($D32/AA32))*10^6</f>
        <v>-0.73360145225187523</v>
      </c>
      <c r="AB34" s="56"/>
      <c r="AC34" s="24">
        <f>(1-($D32/AC32))*10^6</f>
        <v>-0.55078693228516329</v>
      </c>
      <c r="AD34" s="54"/>
      <c r="AE34" s="29">
        <f>(1-($D32/AE32))*10^6</f>
        <v>-0.10312601772533014</v>
      </c>
      <c r="AF34" s="56"/>
      <c r="AG34" s="24">
        <f>(1-($D32/AG32))*10^6</f>
        <v>0.84141375900070869</v>
      </c>
      <c r="AH34" s="56"/>
    </row>
    <row r="35" spans="1:34">
      <c r="A35" s="63">
        <v>1105003</v>
      </c>
      <c r="B35" s="81" t="s">
        <v>27</v>
      </c>
      <c r="C35" s="12"/>
      <c r="D35" s="18">
        <v>426.5625</v>
      </c>
      <c r="E35" s="31">
        <v>426.56232799999998</v>
      </c>
      <c r="F35" s="57">
        <v>0.90416666666666667</v>
      </c>
      <c r="G35" s="30">
        <v>426.56262500000003</v>
      </c>
      <c r="H35" s="57">
        <v>0.90138888888888891</v>
      </c>
      <c r="I35" s="25">
        <v>426.56182799999999</v>
      </c>
      <c r="J35" s="53">
        <v>0.89861111111111114</v>
      </c>
      <c r="K35" s="30">
        <v>426.56218699999999</v>
      </c>
      <c r="L35" s="57">
        <v>0.89513888888888893</v>
      </c>
      <c r="M35" s="25">
        <v>426.56235900000001</v>
      </c>
      <c r="N35" s="53">
        <v>0.89097222222222217</v>
      </c>
      <c r="O35" s="30">
        <v>426.56204600000001</v>
      </c>
      <c r="P35" s="57">
        <v>0.88958333333333339</v>
      </c>
      <c r="Q35" s="25">
        <v>426.56204600000001</v>
      </c>
      <c r="R35" s="53">
        <v>0.88541666666666663</v>
      </c>
      <c r="S35" s="30">
        <v>426.56196799999998</v>
      </c>
      <c r="T35" s="57">
        <v>0.88124999999999998</v>
      </c>
      <c r="U35" s="25">
        <v>426.56231200000002</v>
      </c>
      <c r="V35" s="53">
        <v>0.87152777777777779</v>
      </c>
      <c r="W35" s="30">
        <v>426.56217099999998</v>
      </c>
      <c r="X35" s="57">
        <v>0.8256944444444444</v>
      </c>
      <c r="Y35" s="25">
        <v>426.56217099999998</v>
      </c>
      <c r="Z35" s="53">
        <v>0.83194444444444438</v>
      </c>
      <c r="AA35" s="30">
        <v>426.56218699999999</v>
      </c>
      <c r="AB35" s="57">
        <v>0.83611111111111114</v>
      </c>
      <c r="AC35" s="25">
        <v>426.562296</v>
      </c>
      <c r="AD35" s="53">
        <v>0.84166666666666667</v>
      </c>
      <c r="AE35" s="30">
        <v>426.562546</v>
      </c>
      <c r="AF35" s="57">
        <v>0.85069444444444453</v>
      </c>
      <c r="AG35" s="25">
        <v>426.56309299999998</v>
      </c>
      <c r="AH35" s="57">
        <v>0.85486111111111107</v>
      </c>
    </row>
    <row r="36" spans="1:34">
      <c r="A36" s="63"/>
      <c r="B36" s="81"/>
      <c r="C36" s="12">
        <v>40670</v>
      </c>
      <c r="D36" s="18" t="s">
        <v>14</v>
      </c>
      <c r="E36" s="28">
        <f>(E35-$D35)*1000</f>
        <v>-0.1720000000204891</v>
      </c>
      <c r="F36" s="56"/>
      <c r="G36" s="28">
        <f>(G35-$D35)*1000</f>
        <v>0.12500000002546585</v>
      </c>
      <c r="H36" s="56"/>
      <c r="I36" s="23">
        <f>(I35-$D35)*1000</f>
        <v>-0.67200000000866567</v>
      </c>
      <c r="J36" s="53"/>
      <c r="K36" s="28">
        <f>(K35-$D35)*1000</f>
        <v>-0.31300000000555883</v>
      </c>
      <c r="L36" s="56"/>
      <c r="M36" s="23">
        <f>(M35-$D35)*1000</f>
        <v>-0.14099999998506973</v>
      </c>
      <c r="N36" s="54"/>
      <c r="O36" s="28">
        <f>(O35-$D35)*1000</f>
        <v>-0.45399999999062857</v>
      </c>
      <c r="P36" s="56"/>
      <c r="Q36" s="23">
        <f>(Q35-$D35)*1000</f>
        <v>-0.45399999999062857</v>
      </c>
      <c r="R36" s="54"/>
      <c r="S36" s="28">
        <f>(S35-$D35)*1000</f>
        <v>-0.53200000002107117</v>
      </c>
      <c r="T36" s="56"/>
      <c r="U36" s="23">
        <f>(U35-$D35)*1000</f>
        <v>-0.18799999998009298</v>
      </c>
      <c r="V36" s="54"/>
      <c r="W36" s="28">
        <f>(W35-$D35)*1000</f>
        <v>-0.32900000002200613</v>
      </c>
      <c r="X36" s="56"/>
      <c r="Y36" s="23">
        <f>(Y35-$D35)*1000</f>
        <v>-0.32900000002200613</v>
      </c>
      <c r="Z36" s="54"/>
      <c r="AA36" s="28">
        <f>(AA35-$D35)*1000</f>
        <v>-0.31300000000555883</v>
      </c>
      <c r="AB36" s="56"/>
      <c r="AC36" s="23">
        <f>(AC35-$D35)*1000</f>
        <v>-0.20399999999654028</v>
      </c>
      <c r="AD36" s="54"/>
      <c r="AE36" s="28">
        <f>(AE35-$D35)*1000</f>
        <v>4.5999999997548002E-2</v>
      </c>
      <c r="AF36" s="56"/>
      <c r="AG36" s="23">
        <f>(AG35-$D35)*1000</f>
        <v>0.59299999998074782</v>
      </c>
      <c r="AH36" s="56"/>
    </row>
    <row r="37" spans="1:34">
      <c r="A37" s="63"/>
      <c r="B37" s="81"/>
      <c r="C37" s="12"/>
      <c r="D37" s="18" t="s">
        <v>24</v>
      </c>
      <c r="E37" s="29">
        <f>(1-($D35/E35))*10^6</f>
        <v>-0.40322360583822103</v>
      </c>
      <c r="F37" s="56"/>
      <c r="G37" s="29">
        <f>(1-($D35/G35))*10^6</f>
        <v>0.29304020721099278</v>
      </c>
      <c r="H37" s="56"/>
      <c r="I37" s="24">
        <f>(1-($D35/I35))*10^6</f>
        <v>-1.5753870972190498</v>
      </c>
      <c r="J37" s="53"/>
      <c r="K37" s="29">
        <f>(1-($D35/K35))*10^6</f>
        <v>-0.73377343223768321</v>
      </c>
      <c r="L37" s="56"/>
      <c r="M37" s="24">
        <f>(1-($D35/M35))*10^6</f>
        <v>-0.33054955972389166</v>
      </c>
      <c r="N37" s="54"/>
      <c r="O37" s="29">
        <f>(1-($D35/O35))*10^6</f>
        <v>-1.0643234771290366</v>
      </c>
      <c r="P37" s="56"/>
      <c r="Q37" s="24">
        <f>(1-($D35/Q35))*10^6</f>
        <v>-1.0643234771290366</v>
      </c>
      <c r="R37" s="54"/>
      <c r="S37" s="29">
        <f>(1-($D35/S35))*10^6</f>
        <v>-1.2471810426628593</v>
      </c>
      <c r="T37" s="56"/>
      <c r="U37" s="24">
        <f>(1-($D35/U35))*10^6</f>
        <v>-0.44073279492629069</v>
      </c>
      <c r="V37" s="54"/>
      <c r="W37" s="29">
        <f>(1-($D35/W35))*10^6</f>
        <v>-0.77128264619474862</v>
      </c>
      <c r="X37" s="56"/>
      <c r="Y37" s="24">
        <f>(1-($D35/Y35))*10^6</f>
        <v>-0.77128264619474862</v>
      </c>
      <c r="Z37" s="54"/>
      <c r="AA37" s="29">
        <f>(1-($D35/AA35))*10^6</f>
        <v>-0.73377343223768321</v>
      </c>
      <c r="AB37" s="56"/>
      <c r="AC37" s="24">
        <f>(1-($D35/AC35))*10^6</f>
        <v>-0.47824198690094022</v>
      </c>
      <c r="AD37" s="54"/>
      <c r="AE37" s="29">
        <f>(1-($D35/AE35))*10^6</f>
        <v>0.10783881621012625</v>
      </c>
      <c r="AF37" s="56"/>
      <c r="AG37" s="24">
        <f>(1-($D35/AG35))*10^6</f>
        <v>1.3901812175864947</v>
      </c>
      <c r="AH37" s="56"/>
    </row>
    <row r="38" spans="1:34">
      <c r="A38" s="63">
        <v>1105003</v>
      </c>
      <c r="B38" s="81" t="s">
        <v>27</v>
      </c>
      <c r="C38" s="12"/>
      <c r="D38" s="18">
        <v>426.36250000000001</v>
      </c>
      <c r="E38" s="31">
        <v>426.36239</v>
      </c>
      <c r="F38" s="57">
        <v>0.91319444444444453</v>
      </c>
      <c r="G38" s="30">
        <v>426.362593</v>
      </c>
      <c r="H38" s="57">
        <v>0.9159722222222223</v>
      </c>
      <c r="I38" s="25">
        <v>426.361921</v>
      </c>
      <c r="J38" s="53">
        <v>0.91875000000000007</v>
      </c>
      <c r="K38" s="30">
        <v>426.36231199999997</v>
      </c>
      <c r="L38" s="57">
        <v>0.92222222222222217</v>
      </c>
      <c r="M38" s="25">
        <v>426.36257799999998</v>
      </c>
      <c r="N38" s="53">
        <v>0.93055555555555547</v>
      </c>
      <c r="O38" s="30">
        <v>426.36221799999998</v>
      </c>
      <c r="P38" s="57">
        <v>0.93263888888888891</v>
      </c>
      <c r="Q38" s="25">
        <v>426.36220300000002</v>
      </c>
      <c r="R38" s="53">
        <v>0.93888888888888899</v>
      </c>
      <c r="S38" s="30">
        <v>426.36212499999999</v>
      </c>
      <c r="T38" s="57">
        <v>0.94305555555555554</v>
      </c>
      <c r="U38" s="25">
        <v>426.362437</v>
      </c>
      <c r="V38" s="53">
        <v>0.9472222222222223</v>
      </c>
      <c r="W38" s="30">
        <v>426.36231199999997</v>
      </c>
      <c r="X38" s="57">
        <v>0.95138888888888884</v>
      </c>
      <c r="Y38" s="25">
        <v>426.36225000000002</v>
      </c>
      <c r="Z38" s="53">
        <v>0.95416666666666661</v>
      </c>
      <c r="AA38" s="30">
        <v>426.36226499999998</v>
      </c>
      <c r="AB38" s="57">
        <v>0.95763888888888893</v>
      </c>
      <c r="AC38" s="25">
        <v>426.36235900000003</v>
      </c>
      <c r="AD38" s="53">
        <v>0.96180555555555547</v>
      </c>
      <c r="AE38" s="30">
        <v>426.36260900000002</v>
      </c>
      <c r="AF38" s="57">
        <v>0.96388888888888891</v>
      </c>
      <c r="AG38" s="25">
        <v>426.363</v>
      </c>
      <c r="AH38" s="57">
        <v>0.96597222222222223</v>
      </c>
    </row>
    <row r="39" spans="1:34">
      <c r="A39" s="63"/>
      <c r="B39" s="81"/>
      <c r="C39" s="12">
        <v>40670</v>
      </c>
      <c r="D39" s="18" t="s">
        <v>14</v>
      </c>
      <c r="E39" s="28">
        <f>(E38-$D38)*1000</f>
        <v>-0.11000000000649379</v>
      </c>
      <c r="F39" s="56"/>
      <c r="G39" s="28">
        <f>(G38-$D38)*1000</f>
        <v>9.2999999992571247E-2</v>
      </c>
      <c r="H39" s="56"/>
      <c r="I39" s="23">
        <f>(I38-$D38)*1000</f>
        <v>-0.57900000001609442</v>
      </c>
      <c r="J39" s="53"/>
      <c r="K39" s="28">
        <f>(K38-$D38)*1000</f>
        <v>-0.1880000000369364</v>
      </c>
      <c r="L39" s="56"/>
      <c r="M39" s="23">
        <f>(M38-$D38)*1000</f>
        <v>7.7999999973599188E-2</v>
      </c>
      <c r="N39" s="54"/>
      <c r="O39" s="28">
        <f>(O38-$D38)*1000</f>
        <v>-0.28200000002698289</v>
      </c>
      <c r="P39" s="56"/>
      <c r="Q39" s="23">
        <f>(Q38-$D38)*1000</f>
        <v>-0.29699999998911153</v>
      </c>
      <c r="R39" s="54"/>
      <c r="S39" s="28">
        <f>(S38-$D38)*1000</f>
        <v>-0.37500000001955414</v>
      </c>
      <c r="T39" s="56"/>
      <c r="U39" s="23">
        <f>(U38-$D38)*1000</f>
        <v>-6.3000000011470547E-2</v>
      </c>
      <c r="V39" s="54"/>
      <c r="W39" s="28">
        <f>(W38-$D38)*1000</f>
        <v>-0.1880000000369364</v>
      </c>
      <c r="X39" s="56"/>
      <c r="Y39" s="23">
        <f>(Y38-$D38)*1000</f>
        <v>-0.24999999999408828</v>
      </c>
      <c r="Z39" s="54"/>
      <c r="AA39" s="28">
        <f>(AA38-$D38)*1000</f>
        <v>-0.23500000003195964</v>
      </c>
      <c r="AB39" s="56"/>
      <c r="AC39" s="23">
        <f>(AC38-$D38)*1000</f>
        <v>-0.14099999998506973</v>
      </c>
      <c r="AD39" s="54"/>
      <c r="AE39" s="28">
        <f>(AE38-$D38)*1000</f>
        <v>0.10900000000901855</v>
      </c>
      <c r="AF39" s="56"/>
      <c r="AG39" s="23">
        <f>(AG38-$D38)*1000</f>
        <v>0.49999999998817657</v>
      </c>
      <c r="AH39" s="56"/>
    </row>
    <row r="40" spans="1:34">
      <c r="A40" s="63"/>
      <c r="B40" s="81"/>
      <c r="C40" s="12"/>
      <c r="D40" s="18" t="s">
        <v>24</v>
      </c>
      <c r="E40" s="29">
        <f>(1-($D38/E38))*10^6</f>
        <v>-0.25799648972757439</v>
      </c>
      <c r="F40" s="56"/>
      <c r="G40" s="29">
        <f>(1-($D38/G38))*10^6</f>
        <v>0.2181242011456419</v>
      </c>
      <c r="H40" s="56"/>
      <c r="I40" s="24">
        <f>(1-($D38/I38))*10^6</f>
        <v>-1.3580011992697649</v>
      </c>
      <c r="J40" s="53"/>
      <c r="K40" s="29">
        <f>(1-($D38/K38))*10^6</f>
        <v>-0.44093953599499969</v>
      </c>
      <c r="L40" s="56"/>
      <c r="M40" s="24">
        <f>(1-($D38/M38))*10^6</f>
        <v>0.18294288472997522</v>
      </c>
      <c r="N40" s="54"/>
      <c r="O40" s="29">
        <f>(1-($D38/O38))*10^6</f>
        <v>-0.66140944987580497</v>
      </c>
      <c r="P40" s="56"/>
      <c r="Q40" s="24">
        <f>(1-($D38/Q38))*10^6</f>
        <v>-0.69659082790884952</v>
      </c>
      <c r="R40" s="54"/>
      <c r="S40" s="29">
        <f>(1-($D38/S38))*10^6</f>
        <v>-0.87953403471452418</v>
      </c>
      <c r="T40" s="56"/>
      <c r="U40" s="24">
        <f>(1-($D38/U38))*10^6</f>
        <v>-0.14776160961460505</v>
      </c>
      <c r="V40" s="54"/>
      <c r="W40" s="29">
        <f>(1-($D38/W38))*10^6</f>
        <v>-0.44093953599499969</v>
      </c>
      <c r="X40" s="56"/>
      <c r="Y40" s="24">
        <f>(1-($D38/Y38))*10^6</f>
        <v>-0.58635585120647704</v>
      </c>
      <c r="Z40" s="54"/>
      <c r="AA40" s="29">
        <f>(1-($D38/AA38))*10^6</f>
        <v>-0.55117448072294906</v>
      </c>
      <c r="AB40" s="56"/>
      <c r="AC40" s="24">
        <f>(1-($D38/AC38))*10^6</f>
        <v>-0.33070461546991226</v>
      </c>
      <c r="AD40" s="54"/>
      <c r="AE40" s="29">
        <f>(1-($D38/AE38))*10^6</f>
        <v>0.25565093586532583</v>
      </c>
      <c r="AF40" s="56"/>
      <c r="AG40" s="24">
        <f>(1-($D38/AG38))*10^6</f>
        <v>1.1727096393965297</v>
      </c>
      <c r="AH40" s="56"/>
    </row>
    <row r="41" spans="1:34">
      <c r="A41" s="63">
        <v>1105003</v>
      </c>
      <c r="B41" s="81" t="s">
        <v>27</v>
      </c>
      <c r="C41" s="12"/>
      <c r="D41" s="18">
        <v>426.46249999999998</v>
      </c>
      <c r="E41" s="31">
        <v>426.462468</v>
      </c>
      <c r="F41" s="57">
        <v>0.64444444444444449</v>
      </c>
      <c r="G41" s="30">
        <v>426.46273400000001</v>
      </c>
      <c r="H41" s="57">
        <v>0.64166666666666672</v>
      </c>
      <c r="I41" s="25">
        <v>426.46204599999999</v>
      </c>
      <c r="J41" s="53">
        <v>0.63402777777777775</v>
      </c>
      <c r="K41" s="30">
        <v>426.46225040000002</v>
      </c>
      <c r="L41" s="57">
        <v>0.63263888888888886</v>
      </c>
      <c r="M41" s="25">
        <v>426.46204599999999</v>
      </c>
      <c r="N41" s="53">
        <v>0.62847222222222221</v>
      </c>
      <c r="O41" s="30">
        <v>426.46209299999998</v>
      </c>
      <c r="P41" s="57">
        <v>0.62638888888888888</v>
      </c>
      <c r="Q41" s="25">
        <v>426.46209299999998</v>
      </c>
      <c r="R41" s="53">
        <v>0.61736111111111114</v>
      </c>
      <c r="S41" s="30">
        <v>426.46212500000001</v>
      </c>
      <c r="T41" s="57">
        <v>0.65</v>
      </c>
      <c r="U41" s="25">
        <v>426.46239000000003</v>
      </c>
      <c r="V41" s="53">
        <v>0.65208333333333335</v>
      </c>
      <c r="W41" s="30">
        <v>426.46224999999998</v>
      </c>
      <c r="X41" s="57">
        <v>0.65694444444444444</v>
      </c>
      <c r="Y41" s="25">
        <v>426.46220299999999</v>
      </c>
      <c r="Z41" s="53">
        <v>0.66319444444444442</v>
      </c>
      <c r="AA41" s="30">
        <v>426.46220299999999</v>
      </c>
      <c r="AB41" s="57">
        <v>0.66805555555555562</v>
      </c>
      <c r="AC41" s="25">
        <v>426.46228100000002</v>
      </c>
      <c r="AD41" s="53">
        <v>0.67708333333333337</v>
      </c>
      <c r="AE41" s="30">
        <v>426.462625</v>
      </c>
      <c r="AF41" s="57">
        <v>0.68333333333333324</v>
      </c>
      <c r="AG41" s="25">
        <v>426.46300000000002</v>
      </c>
      <c r="AH41" s="57">
        <v>0.6875</v>
      </c>
    </row>
    <row r="42" spans="1:34">
      <c r="A42" s="63"/>
      <c r="B42" s="81"/>
      <c r="C42" s="12">
        <v>40671</v>
      </c>
      <c r="D42" s="18" t="s">
        <v>14</v>
      </c>
      <c r="E42" s="28">
        <f>(E41-$D41)*1000</f>
        <v>-3.1999999976051186E-2</v>
      </c>
      <c r="F42" s="56"/>
      <c r="G42" s="28">
        <f>(G41-$D41)*1000</f>
        <v>0.2340000000344844</v>
      </c>
      <c r="H42" s="56"/>
      <c r="I42" s="23">
        <f>(I41-$D41)*1000</f>
        <v>-0.45399999999062857</v>
      </c>
      <c r="J42" s="53"/>
      <c r="K42" s="28">
        <f>(K41-$D41)*1000</f>
        <v>-0.24959999996099214</v>
      </c>
      <c r="L42" s="56"/>
      <c r="M42" s="23">
        <f>(M41-$D41)*1000</f>
        <v>-0.45399999999062857</v>
      </c>
      <c r="N42" s="54"/>
      <c r="O42" s="28">
        <f>(O41-$D41)*1000</f>
        <v>-0.40699999999560532</v>
      </c>
      <c r="P42" s="56"/>
      <c r="Q42" s="23">
        <f>(Q41-$D41)*1000</f>
        <v>-0.40699999999560532</v>
      </c>
      <c r="R42" s="54"/>
      <c r="S42" s="28">
        <f>(S41-$D41)*1000</f>
        <v>-0.37499999996271072</v>
      </c>
      <c r="T42" s="56"/>
      <c r="U42" s="23">
        <f>(U41-$D41)*1000</f>
        <v>-0.10999999994965037</v>
      </c>
      <c r="V42" s="54"/>
      <c r="W42" s="28">
        <f>(W41-$D41)*1000</f>
        <v>-0.24999999999408828</v>
      </c>
      <c r="X42" s="56"/>
      <c r="Y42" s="23">
        <f>(Y41-$D41)*1000</f>
        <v>-0.29699999998911153</v>
      </c>
      <c r="Z42" s="54"/>
      <c r="AA42" s="28">
        <f>(AA41-$D41)*1000</f>
        <v>-0.29699999998911153</v>
      </c>
      <c r="AB42" s="56"/>
      <c r="AC42" s="23">
        <f>(AC41-$D41)*1000</f>
        <v>-0.21899999995866892</v>
      </c>
      <c r="AD42" s="54"/>
      <c r="AE42" s="28">
        <f>(AE41-$D41)*1000</f>
        <v>0.12500000002546585</v>
      </c>
      <c r="AF42" s="56"/>
      <c r="AG42" s="23">
        <f>(AG41-$D41)*1000</f>
        <v>0.50000000004501999</v>
      </c>
      <c r="AH42" s="56"/>
    </row>
    <row r="43" spans="1:34" ht="14.25" thickBot="1">
      <c r="A43" s="76"/>
      <c r="B43" s="82"/>
      <c r="C43" s="15"/>
      <c r="D43" s="20" t="s">
        <v>24</v>
      </c>
      <c r="E43" s="32">
        <f>(1-($D41/E41))*10^6</f>
        <v>-7.5035911484278017E-2</v>
      </c>
      <c r="F43" s="58"/>
      <c r="G43" s="32">
        <f>(1-($D41/G41))*10^6</f>
        <v>0.54869976051641345</v>
      </c>
      <c r="H43" s="58"/>
      <c r="I43" s="26">
        <f>(1-($D41/I41))*10^6</f>
        <v>-1.0645730474934112</v>
      </c>
      <c r="J43" s="79"/>
      <c r="K43" s="32">
        <f>(1-($D41/K41))*10^6</f>
        <v>-0.58528040813854432</v>
      </c>
      <c r="L43" s="58"/>
      <c r="M43" s="26">
        <f>(1-($D41/M41))*10^6</f>
        <v>-1.0645730474934112</v>
      </c>
      <c r="N43" s="80"/>
      <c r="O43" s="32">
        <f>(1-($D41/O41))*10^6</f>
        <v>-0.95436383840130645</v>
      </c>
      <c r="P43" s="58"/>
      <c r="Q43" s="26">
        <f>(1-($D41/Q41))*10^6</f>
        <v>-0.95436383840130645</v>
      </c>
      <c r="R43" s="80"/>
      <c r="S43" s="32">
        <f>(1-($D41/S41))*10^6</f>
        <v>-0.8793277948004885</v>
      </c>
      <c r="T43" s="58"/>
      <c r="U43" s="26">
        <f>(1-($D41/U41))*10^6</f>
        <v>-0.25793599278678414</v>
      </c>
      <c r="V43" s="80"/>
      <c r="W43" s="32">
        <f>(1-($D41/W41))*10^6</f>
        <v>-0.58621835807848299</v>
      </c>
      <c r="X43" s="58"/>
      <c r="Y43" s="26">
        <f>(1-($D41/Y41))*10^6</f>
        <v>-0.69642748612430694</v>
      </c>
      <c r="Z43" s="80"/>
      <c r="AA43" s="32">
        <f>(1-($D41/AA41))*10^6</f>
        <v>-0.69642748612430694</v>
      </c>
      <c r="AB43" s="58"/>
      <c r="AC43" s="26">
        <f>(1-($D41/AC41))*10^6</f>
        <v>-0.51352724428355145</v>
      </c>
      <c r="AD43" s="80"/>
      <c r="AE43" s="32">
        <f>(1-($D41/AE41))*10^6</f>
        <v>0.29310892135647748</v>
      </c>
      <c r="AF43" s="58"/>
      <c r="AG43" s="26">
        <f>(1-($D41/AG41))*10^6</f>
        <v>1.1724346544728093</v>
      </c>
      <c r="AH43" s="58"/>
    </row>
  </sheetData>
  <autoFilter ref="A1:AH28">
    <filterColumn colId="2"/>
  </autoFilter>
  <mergeCells count="223">
    <mergeCell ref="AF35:AF37"/>
    <mergeCell ref="AH35:AH37"/>
    <mergeCell ref="A32:A34"/>
    <mergeCell ref="B32:B34"/>
    <mergeCell ref="F32:F34"/>
    <mergeCell ref="H32:H34"/>
    <mergeCell ref="J32:J34"/>
    <mergeCell ref="L32:L34"/>
    <mergeCell ref="N32:N34"/>
    <mergeCell ref="P32:P34"/>
    <mergeCell ref="R32:R34"/>
    <mergeCell ref="Z32:Z34"/>
    <mergeCell ref="AB32:AB34"/>
    <mergeCell ref="AD32:AD34"/>
    <mergeCell ref="AF32:AF34"/>
    <mergeCell ref="AH32:AH34"/>
    <mergeCell ref="AD41:AD43"/>
    <mergeCell ref="AF41:AF43"/>
    <mergeCell ref="AH41:AH43"/>
    <mergeCell ref="A35:A37"/>
    <mergeCell ref="B35:B37"/>
    <mergeCell ref="F35:F37"/>
    <mergeCell ref="H35:H37"/>
    <mergeCell ref="J35:J37"/>
    <mergeCell ref="L35:L37"/>
    <mergeCell ref="N35:N37"/>
    <mergeCell ref="P35:P37"/>
    <mergeCell ref="R35:R37"/>
    <mergeCell ref="T35:T37"/>
    <mergeCell ref="V35:V37"/>
    <mergeCell ref="X35:X37"/>
    <mergeCell ref="Z35:Z37"/>
    <mergeCell ref="AF38:AF40"/>
    <mergeCell ref="AH38:AH40"/>
    <mergeCell ref="A41:A43"/>
    <mergeCell ref="B41:B43"/>
    <mergeCell ref="F41:F43"/>
    <mergeCell ref="Z41:Z43"/>
    <mergeCell ref="AB41:AB43"/>
    <mergeCell ref="H41:H43"/>
    <mergeCell ref="J41:J43"/>
    <mergeCell ref="L41:L43"/>
    <mergeCell ref="N41:N43"/>
    <mergeCell ref="P41:P43"/>
    <mergeCell ref="R41:R43"/>
    <mergeCell ref="T41:T43"/>
    <mergeCell ref="V41:V43"/>
    <mergeCell ref="X41:X43"/>
    <mergeCell ref="V38:V40"/>
    <mergeCell ref="X38:X40"/>
    <mergeCell ref="Z38:Z40"/>
    <mergeCell ref="AB38:AB40"/>
    <mergeCell ref="AD38:AD40"/>
    <mergeCell ref="J29:J31"/>
    <mergeCell ref="L29:L31"/>
    <mergeCell ref="N29:N31"/>
    <mergeCell ref="P29:P31"/>
    <mergeCell ref="R29:R31"/>
    <mergeCell ref="T29:T31"/>
    <mergeCell ref="V29:V31"/>
    <mergeCell ref="X29:X31"/>
    <mergeCell ref="T38:T40"/>
    <mergeCell ref="Z29:Z31"/>
    <mergeCell ref="AB29:AB31"/>
    <mergeCell ref="AD29:AD31"/>
    <mergeCell ref="T32:T34"/>
    <mergeCell ref="V32:V34"/>
    <mergeCell ref="X32:X34"/>
    <mergeCell ref="AB35:AB37"/>
    <mergeCell ref="AD35:AD37"/>
    <mergeCell ref="A38:A40"/>
    <mergeCell ref="B38:B40"/>
    <mergeCell ref="F38:F40"/>
    <mergeCell ref="H38:H40"/>
    <mergeCell ref="J38:J40"/>
    <mergeCell ref="L38:L40"/>
    <mergeCell ref="N38:N40"/>
    <mergeCell ref="P38:P40"/>
    <mergeCell ref="R38:R40"/>
    <mergeCell ref="AF26:AF28"/>
    <mergeCell ref="AH26:AH28"/>
    <mergeCell ref="A29:A31"/>
    <mergeCell ref="B29:B31"/>
    <mergeCell ref="F29:F31"/>
    <mergeCell ref="H29:H31"/>
    <mergeCell ref="A26:A28"/>
    <mergeCell ref="B26:B28"/>
    <mergeCell ref="F26:F28"/>
    <mergeCell ref="H26:H28"/>
    <mergeCell ref="J26:J28"/>
    <mergeCell ref="L26:L28"/>
    <mergeCell ref="N26:N28"/>
    <mergeCell ref="P26:P28"/>
    <mergeCell ref="R26:R28"/>
    <mergeCell ref="AF29:AF31"/>
    <mergeCell ref="AH29:AH31"/>
    <mergeCell ref="Z14:Z16"/>
    <mergeCell ref="AB14:AB16"/>
    <mergeCell ref="AD14:AD16"/>
    <mergeCell ref="L14:L16"/>
    <mergeCell ref="N14:N16"/>
    <mergeCell ref="P14:P16"/>
    <mergeCell ref="T26:T28"/>
    <mergeCell ref="V26:V28"/>
    <mergeCell ref="X26:X28"/>
    <mergeCell ref="Z26:Z28"/>
    <mergeCell ref="AB26:AB28"/>
    <mergeCell ref="AD26:AD28"/>
    <mergeCell ref="AD17:AD19"/>
    <mergeCell ref="Z20:Z22"/>
    <mergeCell ref="Z23:Z25"/>
    <mergeCell ref="AB20:AB22"/>
    <mergeCell ref="AB23:AB25"/>
    <mergeCell ref="L20:L22"/>
    <mergeCell ref="X20:X22"/>
    <mergeCell ref="X23:X25"/>
    <mergeCell ref="AD20:AD22"/>
    <mergeCell ref="AD23:AD25"/>
    <mergeCell ref="A6:A7"/>
    <mergeCell ref="B6:B7"/>
    <mergeCell ref="Z8:Z10"/>
    <mergeCell ref="Z11:Z13"/>
    <mergeCell ref="AB8:AB10"/>
    <mergeCell ref="AB11:AB13"/>
    <mergeCell ref="AF14:AF16"/>
    <mergeCell ref="AH14:AH16"/>
    <mergeCell ref="A17:A19"/>
    <mergeCell ref="B17:B19"/>
    <mergeCell ref="F17:F19"/>
    <mergeCell ref="H17:H19"/>
    <mergeCell ref="J17:J19"/>
    <mergeCell ref="L17:L19"/>
    <mergeCell ref="N17:N19"/>
    <mergeCell ref="P17:P19"/>
    <mergeCell ref="R17:R19"/>
    <mergeCell ref="T17:T19"/>
    <mergeCell ref="V17:V19"/>
    <mergeCell ref="X17:X19"/>
    <mergeCell ref="Z17:Z19"/>
    <mergeCell ref="AB17:AB19"/>
    <mergeCell ref="V14:V16"/>
    <mergeCell ref="X14:X16"/>
    <mergeCell ref="E5:AG5"/>
    <mergeCell ref="E6:F6"/>
    <mergeCell ref="G6:H6"/>
    <mergeCell ref="I6:J6"/>
    <mergeCell ref="B8:B10"/>
    <mergeCell ref="Q6:R6"/>
    <mergeCell ref="S6:T6"/>
    <mergeCell ref="U6:V6"/>
    <mergeCell ref="AC6:AD6"/>
    <mergeCell ref="AE6:AF6"/>
    <mergeCell ref="AG6:AH6"/>
    <mergeCell ref="C6:C7"/>
    <mergeCell ref="AA6:AB6"/>
    <mergeCell ref="Y6:Z6"/>
    <mergeCell ref="W6:X6"/>
    <mergeCell ref="X8:X10"/>
    <mergeCell ref="AD8:AD10"/>
    <mergeCell ref="A8:A10"/>
    <mergeCell ref="F8:F10"/>
    <mergeCell ref="F20:F22"/>
    <mergeCell ref="R14:R16"/>
    <mergeCell ref="T14:T16"/>
    <mergeCell ref="A14:A16"/>
    <mergeCell ref="B14:B16"/>
    <mergeCell ref="F14:F16"/>
    <mergeCell ref="H14:H16"/>
    <mergeCell ref="J14:J16"/>
    <mergeCell ref="F11:F13"/>
    <mergeCell ref="B20:B22"/>
    <mergeCell ref="A20:A22"/>
    <mergeCell ref="J23:J25"/>
    <mergeCell ref="J11:J13"/>
    <mergeCell ref="L23:L25"/>
    <mergeCell ref="L11:L13"/>
    <mergeCell ref="T8:T10"/>
    <mergeCell ref="T20:T22"/>
    <mergeCell ref="T23:T25"/>
    <mergeCell ref="T11:T13"/>
    <mergeCell ref="V8:V10"/>
    <mergeCell ref="V20:V22"/>
    <mergeCell ref="V23:V25"/>
    <mergeCell ref="V11:V13"/>
    <mergeCell ref="P8:P10"/>
    <mergeCell ref="L8:L10"/>
    <mergeCell ref="J20:J22"/>
    <mergeCell ref="J8:J10"/>
    <mergeCell ref="X11:X13"/>
    <mergeCell ref="M6:N6"/>
    <mergeCell ref="K6:L6"/>
    <mergeCell ref="O6:P6"/>
    <mergeCell ref="A23:A25"/>
    <mergeCell ref="B23:B25"/>
    <mergeCell ref="A11:A13"/>
    <mergeCell ref="B11:B13"/>
    <mergeCell ref="H8:H10"/>
    <mergeCell ref="H20:H22"/>
    <mergeCell ref="P23:P25"/>
    <mergeCell ref="P11:P13"/>
    <mergeCell ref="R23:R25"/>
    <mergeCell ref="R11:R13"/>
    <mergeCell ref="R8:R10"/>
    <mergeCell ref="R20:R22"/>
    <mergeCell ref="N11:N13"/>
    <mergeCell ref="N23:N25"/>
    <mergeCell ref="N20:N22"/>
    <mergeCell ref="P20:P22"/>
    <mergeCell ref="H11:H13"/>
    <mergeCell ref="H23:H25"/>
    <mergeCell ref="F23:F25"/>
    <mergeCell ref="N8:N10"/>
    <mergeCell ref="AD11:AD13"/>
    <mergeCell ref="AF8:AF10"/>
    <mergeCell ref="AF20:AF22"/>
    <mergeCell ref="AF23:AF25"/>
    <mergeCell ref="AF11:AF13"/>
    <mergeCell ref="AH8:AH10"/>
    <mergeCell ref="AH20:AH22"/>
    <mergeCell ref="AH23:AH25"/>
    <mergeCell ref="AH11:AH13"/>
    <mergeCell ref="AF17:AF19"/>
    <mergeCell ref="AH17:AH1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48"/>
  <sheetViews>
    <sheetView topLeftCell="A3" zoomScale="77" zoomScaleNormal="77" workbookViewId="0">
      <selection activeCell="F12" sqref="F12:F14"/>
    </sheetView>
  </sheetViews>
  <sheetFormatPr defaultRowHeight="13.5"/>
  <cols>
    <col min="2" max="2" width="15.875" customWidth="1"/>
    <col min="3" max="3" width="14.625" bestFit="1" customWidth="1"/>
    <col min="4" max="6" width="12.75" bestFit="1" customWidth="1"/>
    <col min="7" max="10" width="11.625" bestFit="1" customWidth="1"/>
    <col min="11" max="11" width="12.75" bestFit="1" customWidth="1"/>
    <col min="12" max="12" width="11.625" bestFit="1" customWidth="1"/>
    <col min="13" max="15" width="12.75" bestFit="1" customWidth="1"/>
    <col min="16" max="18" width="11.625" bestFit="1" customWidth="1"/>
    <col min="19" max="19" width="13" bestFit="1" customWidth="1"/>
  </cols>
  <sheetData>
    <row r="1" spans="1:34">
      <c r="B1" t="s">
        <v>29</v>
      </c>
    </row>
    <row r="2" spans="1:34">
      <c r="B2" t="s">
        <v>17</v>
      </c>
      <c r="C2" s="3">
        <v>40680</v>
      </c>
    </row>
    <row r="3" spans="1:34">
      <c r="B3" t="s">
        <v>18</v>
      </c>
      <c r="C3" t="s">
        <v>30</v>
      </c>
    </row>
    <row r="5" spans="1:34">
      <c r="A5">
        <v>1105001</v>
      </c>
      <c r="B5" t="s">
        <v>31</v>
      </c>
    </row>
    <row r="6" spans="1:34">
      <c r="A6">
        <v>1105002</v>
      </c>
      <c r="B6" t="s">
        <v>32</v>
      </c>
      <c r="D6" s="1"/>
      <c r="E6" s="1"/>
      <c r="F6" s="1"/>
    </row>
    <row r="7" spans="1:34">
      <c r="D7" s="1"/>
      <c r="E7" s="1"/>
      <c r="F7" s="1"/>
    </row>
    <row r="8" spans="1:34" ht="14.25" thickBot="1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34" ht="14.25" thickBot="1">
      <c r="E9" s="69" t="s">
        <v>26</v>
      </c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10"/>
    </row>
    <row r="10" spans="1:34">
      <c r="A10" s="67" t="s">
        <v>22</v>
      </c>
      <c r="B10" s="77" t="s">
        <v>23</v>
      </c>
      <c r="C10" s="74" t="s">
        <v>28</v>
      </c>
      <c r="D10" s="7"/>
      <c r="E10" s="71" t="s">
        <v>0</v>
      </c>
      <c r="F10" s="62"/>
      <c r="G10" s="71" t="s">
        <v>1</v>
      </c>
      <c r="H10" s="62"/>
      <c r="I10" s="72" t="s">
        <v>2</v>
      </c>
      <c r="J10" s="73"/>
      <c r="K10" s="61" t="s">
        <v>3</v>
      </c>
      <c r="L10" s="62"/>
      <c r="M10" s="59" t="s">
        <v>4</v>
      </c>
      <c r="N10" s="60"/>
      <c r="O10" s="61" t="s">
        <v>5</v>
      </c>
      <c r="P10" s="62"/>
      <c r="Q10" s="59" t="s">
        <v>6</v>
      </c>
      <c r="R10" s="60"/>
      <c r="S10" s="61" t="s">
        <v>7</v>
      </c>
      <c r="T10" s="62"/>
      <c r="U10" s="59" t="s">
        <v>8</v>
      </c>
      <c r="V10" s="60"/>
      <c r="W10" s="61" t="s">
        <v>9</v>
      </c>
      <c r="X10" s="62"/>
      <c r="Y10" s="59" t="s">
        <v>10</v>
      </c>
      <c r="Z10" s="60"/>
      <c r="AA10" s="61" t="s">
        <v>11</v>
      </c>
      <c r="AB10" s="62"/>
      <c r="AC10" s="59" t="s">
        <v>12</v>
      </c>
      <c r="AD10" s="60"/>
      <c r="AE10" s="61" t="s">
        <v>13</v>
      </c>
      <c r="AF10" s="62"/>
      <c r="AG10" s="59" t="s">
        <v>15</v>
      </c>
      <c r="AH10" s="62"/>
    </row>
    <row r="11" spans="1:34" ht="14.25" thickBot="1">
      <c r="A11" s="76"/>
      <c r="B11" s="58"/>
      <c r="C11" s="75"/>
      <c r="D11" s="16"/>
      <c r="E11" s="5"/>
      <c r="F11" s="6" t="s">
        <v>25</v>
      </c>
      <c r="G11" s="5"/>
      <c r="H11" s="6" t="s">
        <v>25</v>
      </c>
      <c r="I11" s="21"/>
      <c r="J11" s="9" t="s">
        <v>25</v>
      </c>
      <c r="K11" s="5"/>
      <c r="L11" s="6" t="s">
        <v>25</v>
      </c>
      <c r="M11" s="21"/>
      <c r="N11" s="9" t="s">
        <v>25</v>
      </c>
      <c r="O11" s="5"/>
      <c r="P11" s="6" t="s">
        <v>25</v>
      </c>
      <c r="Q11" s="34"/>
      <c r="R11" s="9" t="s">
        <v>25</v>
      </c>
      <c r="S11" s="5"/>
      <c r="T11" s="6" t="s">
        <v>25</v>
      </c>
      <c r="U11" s="21"/>
      <c r="V11" s="9" t="s">
        <v>25</v>
      </c>
      <c r="W11" s="5"/>
      <c r="X11" s="6" t="s">
        <v>25</v>
      </c>
      <c r="Y11" s="21"/>
      <c r="Z11" s="9" t="s">
        <v>25</v>
      </c>
      <c r="AA11" s="5"/>
      <c r="AB11" s="6" t="s">
        <v>25</v>
      </c>
      <c r="AC11" s="21"/>
      <c r="AD11" s="9" t="s">
        <v>25</v>
      </c>
      <c r="AE11" s="5"/>
      <c r="AF11" s="6" t="s">
        <v>25</v>
      </c>
      <c r="AG11" s="21"/>
      <c r="AH11" s="6" t="s">
        <v>25</v>
      </c>
    </row>
    <row r="12" spans="1:34">
      <c r="A12" s="67">
        <v>1105001</v>
      </c>
      <c r="B12" s="68">
        <v>18</v>
      </c>
      <c r="C12" s="42"/>
      <c r="D12" s="47">
        <v>426.36250000000001</v>
      </c>
      <c r="E12" s="27">
        <v>426.36234999999999</v>
      </c>
      <c r="F12" s="55">
        <v>0.92708333333333337</v>
      </c>
      <c r="G12" s="33"/>
      <c r="H12" s="55"/>
      <c r="I12" s="22"/>
      <c r="J12" s="66"/>
      <c r="K12" s="33"/>
      <c r="L12" s="55"/>
      <c r="M12" s="22"/>
      <c r="N12" s="66"/>
      <c r="O12" s="33"/>
      <c r="P12" s="55"/>
      <c r="Q12" s="22"/>
      <c r="R12" s="66"/>
      <c r="S12" s="33">
        <v>426.3623546</v>
      </c>
      <c r="T12" s="55"/>
      <c r="U12" s="22"/>
      <c r="V12" s="66"/>
      <c r="W12" s="33"/>
      <c r="X12" s="55"/>
      <c r="Y12" s="22"/>
      <c r="Z12" s="66"/>
      <c r="AA12" s="33"/>
      <c r="AB12" s="55"/>
      <c r="AC12" s="22"/>
      <c r="AD12" s="66"/>
      <c r="AE12" s="33"/>
      <c r="AF12" s="55"/>
      <c r="AG12" s="22"/>
      <c r="AH12" s="55"/>
    </row>
    <row r="13" spans="1:34">
      <c r="A13" s="63"/>
      <c r="B13" s="64"/>
      <c r="C13" s="43">
        <v>40670</v>
      </c>
      <c r="D13" s="48" t="s">
        <v>14</v>
      </c>
      <c r="E13" s="23">
        <f>(E12-$D12)*1000</f>
        <v>-0.15000000001919034</v>
      </c>
      <c r="F13" s="56"/>
      <c r="G13" s="28"/>
      <c r="H13" s="56"/>
      <c r="I13" s="23"/>
      <c r="J13" s="53"/>
      <c r="K13" s="28"/>
      <c r="L13" s="56"/>
      <c r="M13" s="23"/>
      <c r="N13" s="54"/>
      <c r="O13" s="28"/>
      <c r="P13" s="56"/>
      <c r="Q13" s="23"/>
      <c r="R13" s="54"/>
      <c r="S13" s="28"/>
      <c r="T13" s="56"/>
      <c r="U13" s="23"/>
      <c r="V13" s="54"/>
      <c r="W13" s="28"/>
      <c r="X13" s="56"/>
      <c r="Y13" s="23"/>
      <c r="Z13" s="54"/>
      <c r="AA13" s="28"/>
      <c r="AB13" s="56"/>
      <c r="AC13" s="23"/>
      <c r="AD13" s="54"/>
      <c r="AE13" s="28"/>
      <c r="AF13" s="56"/>
      <c r="AG13" s="23"/>
      <c r="AH13" s="56"/>
    </row>
    <row r="14" spans="1:34" ht="14.25" thickBot="1">
      <c r="A14" s="63"/>
      <c r="B14" s="64"/>
      <c r="C14" s="43"/>
      <c r="D14" s="48" t="s">
        <v>24</v>
      </c>
      <c r="E14" s="26">
        <f>(1-($D12/E12))*10^6</f>
        <v>-0.35181342816770211</v>
      </c>
      <c r="F14" s="56"/>
      <c r="G14" s="29"/>
      <c r="H14" s="56"/>
      <c r="I14" s="24"/>
      <c r="J14" s="53"/>
      <c r="K14" s="29"/>
      <c r="L14" s="56"/>
      <c r="M14" s="24"/>
      <c r="N14" s="54"/>
      <c r="O14" s="29"/>
      <c r="P14" s="56"/>
      <c r="Q14" s="24"/>
      <c r="R14" s="54"/>
      <c r="S14" s="29"/>
      <c r="T14" s="56"/>
      <c r="U14" s="24"/>
      <c r="V14" s="54"/>
      <c r="W14" s="29"/>
      <c r="X14" s="56"/>
      <c r="Y14" s="24"/>
      <c r="Z14" s="54"/>
      <c r="AA14" s="29"/>
      <c r="AB14" s="56"/>
      <c r="AC14" s="24"/>
      <c r="AD14" s="54"/>
      <c r="AE14" s="29"/>
      <c r="AF14" s="56"/>
      <c r="AG14" s="24"/>
      <c r="AH14" s="56"/>
    </row>
    <row r="15" spans="1:34" ht="14.25" thickBot="1">
      <c r="A15" s="38"/>
      <c r="B15" s="39"/>
      <c r="C15" s="43"/>
      <c r="D15" s="49" t="s">
        <v>33</v>
      </c>
      <c r="E15" s="26">
        <v>-1</v>
      </c>
      <c r="F15" s="37"/>
      <c r="G15" s="32">
        <v>-1</v>
      </c>
      <c r="H15" s="37"/>
      <c r="I15" s="26">
        <v>-1</v>
      </c>
      <c r="J15" s="40"/>
      <c r="K15" s="32">
        <v>-1</v>
      </c>
      <c r="L15" s="37"/>
      <c r="M15" s="26">
        <v>-1</v>
      </c>
      <c r="N15" s="41"/>
      <c r="O15" s="32">
        <v>-1</v>
      </c>
      <c r="P15" s="37"/>
      <c r="Q15" s="26">
        <v>0</v>
      </c>
      <c r="R15" s="41"/>
      <c r="S15" s="32">
        <v>0</v>
      </c>
      <c r="T15" s="37"/>
      <c r="U15" s="26">
        <v>0</v>
      </c>
      <c r="V15" s="41"/>
      <c r="W15" s="32">
        <v>0</v>
      </c>
      <c r="X15" s="37"/>
      <c r="Y15" s="26">
        <v>1</v>
      </c>
      <c r="Z15" s="41"/>
      <c r="AA15" s="32">
        <v>1</v>
      </c>
      <c r="AB15" s="37"/>
      <c r="AC15" s="26">
        <v>2</v>
      </c>
      <c r="AD15" s="41"/>
      <c r="AE15" s="32">
        <v>2</v>
      </c>
      <c r="AF15" s="37"/>
      <c r="AG15" s="26"/>
      <c r="AH15" s="37"/>
    </row>
    <row r="16" spans="1:34">
      <c r="A16" s="63">
        <v>1105001</v>
      </c>
      <c r="B16" s="64">
        <v>18</v>
      </c>
      <c r="C16" s="12"/>
      <c r="D16" s="44">
        <v>426.66250000000002</v>
      </c>
      <c r="E16" s="45"/>
      <c r="F16" s="85"/>
      <c r="G16" s="45"/>
      <c r="H16" s="85"/>
      <c r="I16" s="46"/>
      <c r="J16" s="84"/>
      <c r="K16" s="45"/>
      <c r="L16" s="85"/>
      <c r="M16" s="46"/>
      <c r="N16" s="84"/>
      <c r="O16" s="45"/>
      <c r="P16" s="85"/>
      <c r="Q16" s="46"/>
      <c r="R16" s="84"/>
      <c r="S16" s="45"/>
      <c r="T16" s="85"/>
      <c r="U16" s="46"/>
      <c r="V16" s="84"/>
      <c r="W16" s="45"/>
      <c r="X16" s="85"/>
      <c r="Y16" s="46"/>
      <c r="Z16" s="84"/>
      <c r="AA16" s="45"/>
      <c r="AB16" s="85"/>
      <c r="AC16" s="46"/>
      <c r="AD16" s="84"/>
      <c r="AE16" s="45"/>
      <c r="AF16" s="85"/>
      <c r="AG16" s="46"/>
      <c r="AH16" s="85"/>
    </row>
    <row r="17" spans="1:34">
      <c r="A17" s="63"/>
      <c r="B17" s="65"/>
      <c r="C17" s="12">
        <v>40670</v>
      </c>
      <c r="D17" s="18" t="s">
        <v>14</v>
      </c>
      <c r="E17" s="28"/>
      <c r="F17" s="56"/>
      <c r="G17" s="28"/>
      <c r="H17" s="56"/>
      <c r="I17" s="23"/>
      <c r="J17" s="54"/>
      <c r="K17" s="28"/>
      <c r="L17" s="56"/>
      <c r="M17" s="23"/>
      <c r="N17" s="54"/>
      <c r="O17" s="28"/>
      <c r="P17" s="56"/>
      <c r="Q17" s="23"/>
      <c r="R17" s="54"/>
      <c r="S17" s="28"/>
      <c r="T17" s="56"/>
      <c r="U17" s="23"/>
      <c r="V17" s="54"/>
      <c r="W17" s="28"/>
      <c r="X17" s="56"/>
      <c r="Y17" s="23"/>
      <c r="Z17" s="54"/>
      <c r="AA17" s="28"/>
      <c r="AB17" s="56"/>
      <c r="AC17" s="23"/>
      <c r="AD17" s="54"/>
      <c r="AE17" s="28"/>
      <c r="AF17" s="56"/>
      <c r="AG17" s="23"/>
      <c r="AH17" s="56"/>
    </row>
    <row r="18" spans="1:34">
      <c r="A18" s="63"/>
      <c r="B18" s="65"/>
      <c r="C18" s="12"/>
      <c r="D18" s="18" t="s">
        <v>24</v>
      </c>
      <c r="E18" s="29"/>
      <c r="F18" s="56"/>
      <c r="G18" s="29"/>
      <c r="H18" s="56"/>
      <c r="I18" s="24"/>
      <c r="J18" s="54"/>
      <c r="K18" s="29"/>
      <c r="L18" s="56"/>
      <c r="M18" s="24"/>
      <c r="N18" s="54"/>
      <c r="O18" s="29"/>
      <c r="P18" s="56"/>
      <c r="Q18" s="24"/>
      <c r="R18" s="54"/>
      <c r="S18" s="29"/>
      <c r="T18" s="56"/>
      <c r="U18" s="24"/>
      <c r="V18" s="54"/>
      <c r="W18" s="29"/>
      <c r="X18" s="56"/>
      <c r="Y18" s="24"/>
      <c r="Z18" s="54"/>
      <c r="AA18" s="29"/>
      <c r="AB18" s="56"/>
      <c r="AC18" s="24"/>
      <c r="AD18" s="54"/>
      <c r="AE18" s="29"/>
      <c r="AF18" s="56"/>
      <c r="AG18" s="24"/>
      <c r="AH18" s="56"/>
    </row>
    <row r="19" spans="1:34">
      <c r="A19" s="63">
        <v>1105001</v>
      </c>
      <c r="B19" s="64">
        <v>18</v>
      </c>
      <c r="C19" s="12"/>
      <c r="D19" s="18">
        <v>426.46249999999998</v>
      </c>
      <c r="E19" s="31"/>
      <c r="F19" s="57"/>
      <c r="G19" s="30"/>
      <c r="H19" s="57"/>
      <c r="I19" s="25"/>
      <c r="J19" s="53"/>
      <c r="K19" s="30"/>
      <c r="L19" s="57"/>
      <c r="M19" s="25"/>
      <c r="N19" s="53"/>
      <c r="O19" s="30"/>
      <c r="P19" s="57"/>
      <c r="Q19" s="25"/>
      <c r="R19" s="53"/>
      <c r="S19" s="30"/>
      <c r="T19" s="57"/>
      <c r="U19" s="25"/>
      <c r="V19" s="53"/>
      <c r="W19" s="30"/>
      <c r="X19" s="57"/>
      <c r="Y19" s="25"/>
      <c r="Z19" s="53"/>
      <c r="AA19" s="30"/>
      <c r="AB19" s="57"/>
      <c r="AC19" s="25"/>
      <c r="AD19" s="53"/>
      <c r="AE19" s="30"/>
      <c r="AF19" s="57"/>
      <c r="AG19" s="25"/>
      <c r="AH19" s="57"/>
    </row>
    <row r="20" spans="1:34">
      <c r="A20" s="63"/>
      <c r="B20" s="64"/>
      <c r="C20" s="12">
        <v>40670</v>
      </c>
      <c r="D20" s="18" t="s">
        <v>14</v>
      </c>
      <c r="E20" s="28"/>
      <c r="F20" s="56"/>
      <c r="G20" s="28"/>
      <c r="H20" s="56"/>
      <c r="I20" s="23"/>
      <c r="J20" s="53"/>
      <c r="K20" s="28"/>
      <c r="L20" s="56"/>
      <c r="M20" s="23"/>
      <c r="N20" s="54"/>
      <c r="O20" s="28"/>
      <c r="P20" s="56"/>
      <c r="Q20" s="23"/>
      <c r="R20" s="54"/>
      <c r="S20" s="28"/>
      <c r="T20" s="56"/>
      <c r="U20" s="23"/>
      <c r="V20" s="54"/>
      <c r="W20" s="28"/>
      <c r="X20" s="56"/>
      <c r="Y20" s="23"/>
      <c r="Z20" s="54"/>
      <c r="AA20" s="28"/>
      <c r="AB20" s="56"/>
      <c r="AC20" s="23"/>
      <c r="AD20" s="54"/>
      <c r="AE20" s="28"/>
      <c r="AF20" s="56"/>
      <c r="AG20" s="23"/>
      <c r="AH20" s="56"/>
    </row>
    <row r="21" spans="1:34">
      <c r="A21" s="63"/>
      <c r="B21" s="64"/>
      <c r="C21" s="12"/>
      <c r="D21" s="18" t="s">
        <v>24</v>
      </c>
      <c r="E21" s="29"/>
      <c r="F21" s="56"/>
      <c r="G21" s="29"/>
      <c r="H21" s="56"/>
      <c r="I21" s="24"/>
      <c r="J21" s="53"/>
      <c r="K21" s="29"/>
      <c r="L21" s="56"/>
      <c r="M21" s="24"/>
      <c r="N21" s="54"/>
      <c r="O21" s="29"/>
      <c r="P21" s="56"/>
      <c r="Q21" s="24"/>
      <c r="R21" s="54"/>
      <c r="S21" s="29"/>
      <c r="T21" s="56"/>
      <c r="U21" s="24"/>
      <c r="V21" s="54"/>
      <c r="W21" s="29"/>
      <c r="X21" s="56"/>
      <c r="Y21" s="24"/>
      <c r="Z21" s="54"/>
      <c r="AA21" s="29"/>
      <c r="AB21" s="56"/>
      <c r="AC21" s="24"/>
      <c r="AD21" s="54"/>
      <c r="AE21" s="29"/>
      <c r="AF21" s="56"/>
      <c r="AG21" s="24"/>
      <c r="AH21" s="56"/>
    </row>
    <row r="22" spans="1:34">
      <c r="A22" s="63">
        <v>1105001</v>
      </c>
      <c r="B22" s="64">
        <v>18</v>
      </c>
      <c r="C22" s="13"/>
      <c r="D22" s="18">
        <v>426.5625</v>
      </c>
      <c r="E22" s="31"/>
      <c r="F22" s="57"/>
      <c r="G22" s="30"/>
      <c r="H22" s="57"/>
      <c r="I22" s="25"/>
      <c r="J22" s="53"/>
      <c r="K22" s="30"/>
      <c r="L22" s="57"/>
      <c r="M22" s="25"/>
      <c r="N22" s="53"/>
      <c r="O22" s="30"/>
      <c r="P22" s="57"/>
      <c r="Q22" s="25"/>
      <c r="R22" s="53"/>
      <c r="S22" s="30"/>
      <c r="T22" s="57"/>
      <c r="U22" s="25"/>
      <c r="V22" s="53"/>
      <c r="W22" s="30"/>
      <c r="X22" s="57"/>
      <c r="Y22" s="25"/>
      <c r="Z22" s="53"/>
      <c r="AA22" s="30"/>
      <c r="AB22" s="57"/>
      <c r="AC22" s="25"/>
      <c r="AD22" s="53"/>
      <c r="AE22" s="30"/>
      <c r="AF22" s="57"/>
      <c r="AG22" s="25"/>
      <c r="AH22" s="57"/>
    </row>
    <row r="23" spans="1:34">
      <c r="A23" s="63"/>
      <c r="B23" s="64"/>
      <c r="C23" s="12">
        <v>40670</v>
      </c>
      <c r="D23" s="18" t="s">
        <v>14</v>
      </c>
      <c r="E23" s="28"/>
      <c r="F23" s="56"/>
      <c r="G23" s="28"/>
      <c r="H23" s="56"/>
      <c r="I23" s="23"/>
      <c r="J23" s="53"/>
      <c r="K23" s="28"/>
      <c r="L23" s="56"/>
      <c r="M23" s="23"/>
      <c r="N23" s="54"/>
      <c r="O23" s="28"/>
      <c r="P23" s="56"/>
      <c r="Q23" s="23"/>
      <c r="R23" s="54"/>
      <c r="S23" s="28"/>
      <c r="T23" s="56"/>
      <c r="U23" s="23"/>
      <c r="V23" s="54"/>
      <c r="W23" s="28"/>
      <c r="X23" s="56"/>
      <c r="Y23" s="23"/>
      <c r="Z23" s="54"/>
      <c r="AA23" s="28"/>
      <c r="AB23" s="56"/>
      <c r="AC23" s="23"/>
      <c r="AD23" s="54"/>
      <c r="AE23" s="28"/>
      <c r="AF23" s="56"/>
      <c r="AG23" s="23"/>
      <c r="AH23" s="56"/>
    </row>
    <row r="24" spans="1:34" ht="14.25" thickBot="1">
      <c r="A24" s="76"/>
      <c r="B24" s="78"/>
      <c r="C24" s="14"/>
      <c r="D24" s="20" t="s">
        <v>24</v>
      </c>
      <c r="E24" s="32"/>
      <c r="F24" s="58"/>
      <c r="G24" s="32"/>
      <c r="H24" s="58"/>
      <c r="I24" s="26"/>
      <c r="J24" s="79"/>
      <c r="K24" s="32"/>
      <c r="L24" s="58"/>
      <c r="M24" s="26"/>
      <c r="N24" s="80"/>
      <c r="O24" s="32"/>
      <c r="P24" s="58"/>
      <c r="Q24" s="26"/>
      <c r="R24" s="80"/>
      <c r="S24" s="32"/>
      <c r="T24" s="58"/>
      <c r="U24" s="26"/>
      <c r="V24" s="80"/>
      <c r="W24" s="32"/>
      <c r="X24" s="58"/>
      <c r="Y24" s="26"/>
      <c r="Z24" s="80"/>
      <c r="AA24" s="32"/>
      <c r="AB24" s="58"/>
      <c r="AC24" s="26"/>
      <c r="AD24" s="80"/>
      <c r="AE24" s="32"/>
      <c r="AF24" s="58"/>
      <c r="AG24" s="26"/>
      <c r="AH24" s="58"/>
    </row>
    <row r="25" spans="1:34">
      <c r="A25" s="67">
        <v>1105002</v>
      </c>
      <c r="B25" s="68">
        <v>19</v>
      </c>
      <c r="C25" s="11"/>
      <c r="D25" s="17">
        <v>426.46249999999998</v>
      </c>
      <c r="E25" s="27"/>
      <c r="F25" s="55"/>
      <c r="G25" s="33"/>
      <c r="H25" s="55"/>
      <c r="I25" s="22"/>
      <c r="J25" s="66"/>
      <c r="K25" s="33"/>
      <c r="L25" s="55"/>
      <c r="M25" s="22"/>
      <c r="N25" s="66"/>
      <c r="O25" s="33"/>
      <c r="P25" s="55"/>
      <c r="Q25" s="22"/>
      <c r="R25" s="66"/>
      <c r="S25" s="33"/>
      <c r="T25" s="55"/>
      <c r="U25" s="22"/>
      <c r="V25" s="66"/>
      <c r="W25" s="33"/>
      <c r="X25" s="55"/>
      <c r="Y25" s="22"/>
      <c r="Z25" s="66"/>
      <c r="AA25" s="33"/>
      <c r="AB25" s="55"/>
      <c r="AC25" s="22"/>
      <c r="AD25" s="66"/>
      <c r="AE25" s="33"/>
      <c r="AF25" s="55"/>
      <c r="AG25" s="22"/>
      <c r="AH25" s="55"/>
    </row>
    <row r="26" spans="1:34">
      <c r="A26" s="63"/>
      <c r="B26" s="64"/>
      <c r="C26" s="12">
        <v>40670</v>
      </c>
      <c r="D26" s="18" t="s">
        <v>14</v>
      </c>
      <c r="E26" s="28"/>
      <c r="F26" s="56"/>
      <c r="G26" s="28"/>
      <c r="H26" s="56"/>
      <c r="I26" s="23"/>
      <c r="J26" s="53"/>
      <c r="K26" s="28"/>
      <c r="L26" s="56"/>
      <c r="M26" s="23"/>
      <c r="N26" s="54"/>
      <c r="O26" s="28"/>
      <c r="P26" s="56"/>
      <c r="Q26" s="23"/>
      <c r="R26" s="54"/>
      <c r="S26" s="28"/>
      <c r="T26" s="56"/>
      <c r="U26" s="35"/>
      <c r="V26" s="54"/>
      <c r="W26" s="36"/>
      <c r="X26" s="56"/>
      <c r="Y26" s="35"/>
      <c r="Z26" s="54"/>
      <c r="AA26" s="36"/>
      <c r="AB26" s="56"/>
      <c r="AC26" s="35"/>
      <c r="AD26" s="54"/>
      <c r="AE26" s="36"/>
      <c r="AF26" s="56"/>
      <c r="AG26" s="35"/>
      <c r="AH26" s="56"/>
    </row>
    <row r="27" spans="1:34">
      <c r="A27" s="63"/>
      <c r="B27" s="64"/>
      <c r="C27" s="12"/>
      <c r="D27" s="18" t="s">
        <v>24</v>
      </c>
      <c r="E27" s="29"/>
      <c r="F27" s="56"/>
      <c r="G27" s="29"/>
      <c r="H27" s="56"/>
      <c r="I27" s="24"/>
      <c r="J27" s="53"/>
      <c r="K27" s="29"/>
      <c r="L27" s="56"/>
      <c r="M27" s="24"/>
      <c r="N27" s="54"/>
      <c r="O27" s="29"/>
      <c r="P27" s="56"/>
      <c r="Q27" s="24"/>
      <c r="R27" s="54"/>
      <c r="S27" s="29"/>
      <c r="T27" s="56"/>
      <c r="U27" s="24"/>
      <c r="V27" s="54"/>
      <c r="W27" s="29"/>
      <c r="X27" s="56"/>
      <c r="Y27" s="24"/>
      <c r="Z27" s="54"/>
      <c r="AA27" s="29"/>
      <c r="AB27" s="56"/>
      <c r="AC27" s="24"/>
      <c r="AD27" s="54"/>
      <c r="AE27" s="29"/>
      <c r="AF27" s="56"/>
      <c r="AG27" s="24"/>
      <c r="AH27" s="56"/>
    </row>
    <row r="28" spans="1:34">
      <c r="A28" s="63">
        <v>1105002</v>
      </c>
      <c r="B28" s="64">
        <v>19</v>
      </c>
      <c r="C28" s="12"/>
      <c r="D28" s="19">
        <v>426.5625</v>
      </c>
      <c r="E28" s="30"/>
      <c r="F28" s="57"/>
      <c r="G28" s="30"/>
      <c r="H28" s="57"/>
      <c r="I28" s="25"/>
      <c r="J28" s="53"/>
      <c r="K28" s="30"/>
      <c r="L28" s="57"/>
      <c r="M28" s="25"/>
      <c r="N28" s="53"/>
      <c r="O28" s="30"/>
      <c r="P28" s="57"/>
      <c r="Q28" s="25"/>
      <c r="R28" s="53"/>
      <c r="S28" s="30"/>
      <c r="T28" s="57"/>
      <c r="U28" s="25"/>
      <c r="V28" s="53"/>
      <c r="W28" s="30"/>
      <c r="X28" s="57"/>
      <c r="Y28" s="25"/>
      <c r="Z28" s="53"/>
      <c r="AA28" s="30"/>
      <c r="AB28" s="57"/>
      <c r="AC28" s="25"/>
      <c r="AD28" s="53"/>
      <c r="AE28" s="30"/>
      <c r="AF28" s="57"/>
      <c r="AG28" s="25"/>
      <c r="AH28" s="57"/>
    </row>
    <row r="29" spans="1:34">
      <c r="A29" s="63"/>
      <c r="B29" s="65"/>
      <c r="C29" s="12">
        <v>40670</v>
      </c>
      <c r="D29" s="18" t="s">
        <v>14</v>
      </c>
      <c r="E29" s="28"/>
      <c r="F29" s="56"/>
      <c r="G29" s="28"/>
      <c r="H29" s="56"/>
      <c r="I29" s="23"/>
      <c r="J29" s="54"/>
      <c r="K29" s="28"/>
      <c r="L29" s="56"/>
      <c r="M29" s="23"/>
      <c r="N29" s="54"/>
      <c r="O29" s="28"/>
      <c r="P29" s="56"/>
      <c r="Q29" s="23"/>
      <c r="R29" s="54"/>
      <c r="S29" s="28"/>
      <c r="T29" s="56"/>
      <c r="U29" s="23"/>
      <c r="V29" s="54"/>
      <c r="W29" s="28"/>
      <c r="X29" s="56"/>
      <c r="Y29" s="23"/>
      <c r="Z29" s="54"/>
      <c r="AA29" s="28"/>
      <c r="AB29" s="56"/>
      <c r="AC29" s="23"/>
      <c r="AD29" s="54"/>
      <c r="AE29" s="28"/>
      <c r="AF29" s="56"/>
      <c r="AG29" s="23"/>
      <c r="AH29" s="56"/>
    </row>
    <row r="30" spans="1:34">
      <c r="A30" s="63"/>
      <c r="B30" s="65"/>
      <c r="C30" s="12"/>
      <c r="D30" s="18" t="s">
        <v>24</v>
      </c>
      <c r="E30" s="29"/>
      <c r="F30" s="56"/>
      <c r="G30" s="29"/>
      <c r="H30" s="56"/>
      <c r="I30" s="24"/>
      <c r="J30" s="54"/>
      <c r="K30" s="29"/>
      <c r="L30" s="56"/>
      <c r="M30" s="24"/>
      <c r="N30" s="54"/>
      <c r="O30" s="29"/>
      <c r="P30" s="56"/>
      <c r="Q30" s="24"/>
      <c r="R30" s="54"/>
      <c r="S30" s="29"/>
      <c r="T30" s="56"/>
      <c r="U30" s="24"/>
      <c r="V30" s="54"/>
      <c r="W30" s="29"/>
      <c r="X30" s="56"/>
      <c r="Y30" s="24"/>
      <c r="Z30" s="54"/>
      <c r="AA30" s="29"/>
      <c r="AB30" s="56"/>
      <c r="AC30" s="24"/>
      <c r="AD30" s="54"/>
      <c r="AE30" s="29"/>
      <c r="AF30" s="56"/>
      <c r="AG30" s="24"/>
      <c r="AH30" s="56"/>
    </row>
    <row r="31" spans="1:34">
      <c r="A31" s="63">
        <v>1105002</v>
      </c>
      <c r="B31" s="64">
        <v>19</v>
      </c>
      <c r="C31" s="12"/>
      <c r="D31" s="18">
        <v>426.36250000000001</v>
      </c>
      <c r="E31" s="30"/>
      <c r="F31" s="57"/>
      <c r="G31" s="30"/>
      <c r="H31" s="57"/>
      <c r="I31" s="25"/>
      <c r="J31" s="53"/>
      <c r="K31" s="30"/>
      <c r="L31" s="57"/>
      <c r="M31" s="25"/>
      <c r="N31" s="53"/>
      <c r="O31" s="30"/>
      <c r="P31" s="57"/>
      <c r="Q31" s="25"/>
      <c r="R31" s="53"/>
      <c r="S31" s="30"/>
      <c r="T31" s="57"/>
      <c r="U31" s="25"/>
      <c r="V31" s="53"/>
      <c r="W31" s="30"/>
      <c r="X31" s="57"/>
      <c r="Y31" s="25"/>
      <c r="Z31" s="53"/>
      <c r="AA31" s="30"/>
      <c r="AB31" s="57"/>
      <c r="AC31" s="25"/>
      <c r="AD31" s="53"/>
      <c r="AE31" s="30"/>
      <c r="AF31" s="57"/>
      <c r="AG31" s="25"/>
      <c r="AH31" s="57"/>
    </row>
    <row r="32" spans="1:34">
      <c r="A32" s="63"/>
      <c r="B32" s="64"/>
      <c r="C32" s="12">
        <v>40670</v>
      </c>
      <c r="D32" s="18" t="s">
        <v>14</v>
      </c>
      <c r="E32" s="28"/>
      <c r="F32" s="56"/>
      <c r="G32" s="28"/>
      <c r="H32" s="56"/>
      <c r="I32" s="23"/>
      <c r="J32" s="53"/>
      <c r="K32" s="28"/>
      <c r="L32" s="56"/>
      <c r="M32" s="23"/>
      <c r="N32" s="54"/>
      <c r="O32" s="28"/>
      <c r="P32" s="56"/>
      <c r="Q32" s="23"/>
      <c r="R32" s="54"/>
      <c r="S32" s="28"/>
      <c r="T32" s="56"/>
      <c r="U32" s="23"/>
      <c r="V32" s="54"/>
      <c r="W32" s="28"/>
      <c r="X32" s="56"/>
      <c r="Y32" s="23"/>
      <c r="Z32" s="54"/>
      <c r="AA32" s="28"/>
      <c r="AB32" s="56"/>
      <c r="AC32" s="23"/>
      <c r="AD32" s="54"/>
      <c r="AE32" s="28"/>
      <c r="AF32" s="56"/>
      <c r="AG32" s="23"/>
      <c r="AH32" s="56"/>
    </row>
    <row r="33" spans="1:34">
      <c r="A33" s="63"/>
      <c r="B33" s="64"/>
      <c r="C33" s="12"/>
      <c r="D33" s="18" t="s">
        <v>24</v>
      </c>
      <c r="E33" s="29"/>
      <c r="F33" s="56"/>
      <c r="G33" s="29"/>
      <c r="H33" s="56"/>
      <c r="I33" s="24"/>
      <c r="J33" s="53"/>
      <c r="K33" s="29"/>
      <c r="L33" s="56"/>
      <c r="M33" s="24"/>
      <c r="N33" s="54"/>
      <c r="O33" s="29"/>
      <c r="P33" s="56"/>
      <c r="Q33" s="24"/>
      <c r="R33" s="54"/>
      <c r="S33" s="29"/>
      <c r="T33" s="56"/>
      <c r="U33" s="24"/>
      <c r="V33" s="54"/>
      <c r="W33" s="29"/>
      <c r="X33" s="56"/>
      <c r="Y33" s="24"/>
      <c r="Z33" s="54"/>
      <c r="AA33" s="29"/>
      <c r="AB33" s="56"/>
      <c r="AC33" s="24"/>
      <c r="AD33" s="54"/>
      <c r="AE33" s="29"/>
      <c r="AF33" s="56"/>
      <c r="AG33" s="24"/>
      <c r="AH33" s="56"/>
    </row>
    <row r="34" spans="1:34">
      <c r="A34" s="63">
        <v>1105002</v>
      </c>
      <c r="B34" s="64">
        <v>19</v>
      </c>
      <c r="C34" s="13"/>
      <c r="D34" s="18">
        <v>426.66250000000002</v>
      </c>
      <c r="E34" s="31"/>
      <c r="F34" s="57"/>
      <c r="G34" s="30"/>
      <c r="H34" s="57"/>
      <c r="I34" s="25"/>
      <c r="J34" s="53"/>
      <c r="K34" s="30"/>
      <c r="L34" s="57"/>
      <c r="M34" s="25"/>
      <c r="N34" s="53"/>
      <c r="O34" s="30"/>
      <c r="P34" s="57"/>
      <c r="Q34" s="25"/>
      <c r="R34" s="53"/>
      <c r="S34" s="30"/>
      <c r="T34" s="57"/>
      <c r="U34" s="25"/>
      <c r="V34" s="53"/>
      <c r="W34" s="30"/>
      <c r="X34" s="57"/>
      <c r="Y34" s="25"/>
      <c r="Z34" s="53"/>
      <c r="AA34" s="30"/>
      <c r="AB34" s="57"/>
      <c r="AC34" s="25"/>
      <c r="AD34" s="53"/>
      <c r="AE34" s="30"/>
      <c r="AF34" s="57"/>
      <c r="AG34" s="25"/>
      <c r="AH34" s="57"/>
    </row>
    <row r="35" spans="1:34">
      <c r="A35" s="63"/>
      <c r="B35" s="64"/>
      <c r="C35" s="12">
        <v>40670</v>
      </c>
      <c r="D35" s="18" t="s">
        <v>14</v>
      </c>
      <c r="E35" s="28"/>
      <c r="F35" s="56"/>
      <c r="G35" s="28"/>
      <c r="H35" s="56"/>
      <c r="I35" s="23"/>
      <c r="J35" s="53"/>
      <c r="K35" s="28"/>
      <c r="L35" s="56"/>
      <c r="M35" s="23"/>
      <c r="N35" s="54"/>
      <c r="O35" s="28"/>
      <c r="P35" s="56"/>
      <c r="Q35" s="23"/>
      <c r="R35" s="54"/>
      <c r="S35" s="28"/>
      <c r="T35" s="56"/>
      <c r="U35" s="23"/>
      <c r="V35" s="54"/>
      <c r="W35" s="28"/>
      <c r="X35" s="56"/>
      <c r="Y35" s="23"/>
      <c r="Z35" s="54"/>
      <c r="AA35" s="28"/>
      <c r="AB35" s="56"/>
      <c r="AC35" s="23"/>
      <c r="AD35" s="54"/>
      <c r="AE35" s="28"/>
      <c r="AF35" s="56"/>
      <c r="AG35" s="23"/>
      <c r="AH35" s="56"/>
    </row>
    <row r="36" spans="1:34" ht="14.25" thickBot="1">
      <c r="A36" s="76"/>
      <c r="B36" s="78"/>
      <c r="C36" s="14"/>
      <c r="D36" s="20" t="s">
        <v>24</v>
      </c>
      <c r="E36" s="32"/>
      <c r="F36" s="58"/>
      <c r="G36" s="32"/>
      <c r="H36" s="58"/>
      <c r="I36" s="26"/>
      <c r="J36" s="79"/>
      <c r="K36" s="32"/>
      <c r="L36" s="58"/>
      <c r="M36" s="26"/>
      <c r="N36" s="80"/>
      <c r="O36" s="32"/>
      <c r="P36" s="58"/>
      <c r="Q36" s="26"/>
      <c r="R36" s="80"/>
      <c r="S36" s="32"/>
      <c r="T36" s="58"/>
      <c r="U36" s="26"/>
      <c r="V36" s="80"/>
      <c r="W36" s="32"/>
      <c r="X36" s="58"/>
      <c r="Y36" s="26"/>
      <c r="Z36" s="80"/>
      <c r="AA36" s="32"/>
      <c r="AB36" s="58"/>
      <c r="AC36" s="26"/>
      <c r="AD36" s="80"/>
      <c r="AE36" s="32"/>
      <c r="AF36" s="58"/>
      <c r="AG36" s="26"/>
      <c r="AH36" s="58"/>
    </row>
    <row r="37" spans="1:34">
      <c r="A37" s="67">
        <v>1105003</v>
      </c>
      <c r="B37" s="83" t="s">
        <v>27</v>
      </c>
      <c r="C37" s="11"/>
      <c r="D37" s="17">
        <v>426.66250000000002</v>
      </c>
      <c r="E37" s="27"/>
      <c r="F37" s="55"/>
      <c r="G37" s="33"/>
      <c r="H37" s="55"/>
      <c r="I37" s="22"/>
      <c r="J37" s="66"/>
      <c r="K37" s="33"/>
      <c r="L37" s="55"/>
      <c r="M37" s="22"/>
      <c r="N37" s="66"/>
      <c r="O37" s="33"/>
      <c r="P37" s="55"/>
      <c r="Q37" s="22"/>
      <c r="R37" s="66"/>
      <c r="S37" s="33"/>
      <c r="T37" s="55"/>
      <c r="U37" s="22"/>
      <c r="V37" s="66"/>
      <c r="W37" s="33"/>
      <c r="X37" s="55"/>
      <c r="Y37" s="22"/>
      <c r="Z37" s="66"/>
      <c r="AA37" s="33"/>
      <c r="AB37" s="55"/>
      <c r="AC37" s="22"/>
      <c r="AD37" s="66"/>
      <c r="AE37" s="33"/>
      <c r="AF37" s="55"/>
      <c r="AG37" s="22"/>
      <c r="AH37" s="55"/>
    </row>
    <row r="38" spans="1:34">
      <c r="A38" s="63"/>
      <c r="B38" s="81"/>
      <c r="C38" s="12">
        <v>40670</v>
      </c>
      <c r="D38" s="18" t="s">
        <v>14</v>
      </c>
      <c r="E38" s="28"/>
      <c r="F38" s="56"/>
      <c r="G38" s="28"/>
      <c r="H38" s="56"/>
      <c r="I38" s="23"/>
      <c r="J38" s="53"/>
      <c r="K38" s="28"/>
      <c r="L38" s="56"/>
      <c r="M38" s="23"/>
      <c r="N38" s="54"/>
      <c r="O38" s="28"/>
      <c r="P38" s="56"/>
      <c r="Q38" s="23"/>
      <c r="R38" s="54"/>
      <c r="S38" s="28"/>
      <c r="T38" s="56"/>
      <c r="U38" s="23"/>
      <c r="V38" s="54"/>
      <c r="W38" s="28"/>
      <c r="X38" s="56"/>
      <c r="Y38" s="23"/>
      <c r="Z38" s="54"/>
      <c r="AA38" s="28"/>
      <c r="AB38" s="56"/>
      <c r="AC38" s="23"/>
      <c r="AD38" s="54"/>
      <c r="AE38" s="28"/>
      <c r="AF38" s="56"/>
      <c r="AG38" s="23"/>
      <c r="AH38" s="56"/>
    </row>
    <row r="39" spans="1:34">
      <c r="A39" s="63"/>
      <c r="B39" s="81"/>
      <c r="C39" s="12"/>
      <c r="D39" s="18" t="s">
        <v>24</v>
      </c>
      <c r="E39" s="29"/>
      <c r="F39" s="56"/>
      <c r="G39" s="29"/>
      <c r="H39" s="56"/>
      <c r="I39" s="24"/>
      <c r="J39" s="53"/>
      <c r="K39" s="29"/>
      <c r="L39" s="56"/>
      <c r="M39" s="24"/>
      <c r="N39" s="54"/>
      <c r="O39" s="29"/>
      <c r="P39" s="56"/>
      <c r="Q39" s="24"/>
      <c r="R39" s="54"/>
      <c r="S39" s="29"/>
      <c r="T39" s="56"/>
      <c r="U39" s="24"/>
      <c r="V39" s="54"/>
      <c r="W39" s="29"/>
      <c r="X39" s="56"/>
      <c r="Y39" s="24"/>
      <c r="Z39" s="54"/>
      <c r="AA39" s="29"/>
      <c r="AB39" s="56"/>
      <c r="AC39" s="24"/>
      <c r="AD39" s="54"/>
      <c r="AE39" s="29"/>
      <c r="AF39" s="56"/>
      <c r="AG39" s="24"/>
      <c r="AH39" s="56"/>
    </row>
    <row r="40" spans="1:34">
      <c r="A40" s="63">
        <v>1105003</v>
      </c>
      <c r="B40" s="81" t="s">
        <v>27</v>
      </c>
      <c r="C40" s="12"/>
      <c r="D40" s="18">
        <v>426.5625</v>
      </c>
      <c r="E40" s="31"/>
      <c r="F40" s="57"/>
      <c r="G40" s="30"/>
      <c r="H40" s="57"/>
      <c r="I40" s="25"/>
      <c r="J40" s="53"/>
      <c r="K40" s="30"/>
      <c r="L40" s="57"/>
      <c r="M40" s="25"/>
      <c r="N40" s="53"/>
      <c r="O40" s="30"/>
      <c r="P40" s="57"/>
      <c r="Q40" s="25"/>
      <c r="R40" s="53"/>
      <c r="S40" s="30"/>
      <c r="T40" s="57"/>
      <c r="U40" s="25"/>
      <c r="V40" s="53"/>
      <c r="W40" s="30"/>
      <c r="X40" s="57"/>
      <c r="Y40" s="25"/>
      <c r="Z40" s="53"/>
      <c r="AA40" s="30"/>
      <c r="AB40" s="57"/>
      <c r="AC40" s="25"/>
      <c r="AD40" s="53"/>
      <c r="AE40" s="30"/>
      <c r="AF40" s="57"/>
      <c r="AG40" s="25"/>
      <c r="AH40" s="57"/>
    </row>
    <row r="41" spans="1:34">
      <c r="A41" s="63"/>
      <c r="B41" s="81"/>
      <c r="C41" s="12">
        <v>40670</v>
      </c>
      <c r="D41" s="18" t="s">
        <v>14</v>
      </c>
      <c r="E41" s="28"/>
      <c r="F41" s="56"/>
      <c r="G41" s="28"/>
      <c r="H41" s="56"/>
      <c r="I41" s="23"/>
      <c r="J41" s="53"/>
      <c r="K41" s="28"/>
      <c r="L41" s="56"/>
      <c r="M41" s="23"/>
      <c r="N41" s="54"/>
      <c r="O41" s="28"/>
      <c r="P41" s="56"/>
      <c r="Q41" s="23"/>
      <c r="R41" s="54"/>
      <c r="S41" s="28"/>
      <c r="T41" s="56"/>
      <c r="U41" s="23"/>
      <c r="V41" s="54"/>
      <c r="W41" s="28"/>
      <c r="X41" s="56"/>
      <c r="Y41" s="23"/>
      <c r="Z41" s="54"/>
      <c r="AA41" s="28"/>
      <c r="AB41" s="56"/>
      <c r="AC41" s="23"/>
      <c r="AD41" s="54"/>
      <c r="AE41" s="28"/>
      <c r="AF41" s="56"/>
      <c r="AG41" s="23"/>
      <c r="AH41" s="56"/>
    </row>
    <row r="42" spans="1:34">
      <c r="A42" s="63"/>
      <c r="B42" s="81"/>
      <c r="C42" s="12"/>
      <c r="D42" s="18" t="s">
        <v>24</v>
      </c>
      <c r="E42" s="29"/>
      <c r="F42" s="56"/>
      <c r="G42" s="29"/>
      <c r="H42" s="56"/>
      <c r="I42" s="24"/>
      <c r="J42" s="53"/>
      <c r="K42" s="29"/>
      <c r="L42" s="56"/>
      <c r="M42" s="24"/>
      <c r="N42" s="54"/>
      <c r="O42" s="29"/>
      <c r="P42" s="56"/>
      <c r="Q42" s="24"/>
      <c r="R42" s="54"/>
      <c r="S42" s="29"/>
      <c r="T42" s="56"/>
      <c r="U42" s="24"/>
      <c r="V42" s="54"/>
      <c r="W42" s="29"/>
      <c r="X42" s="56"/>
      <c r="Y42" s="24"/>
      <c r="Z42" s="54"/>
      <c r="AA42" s="29"/>
      <c r="AB42" s="56"/>
      <c r="AC42" s="24"/>
      <c r="AD42" s="54"/>
      <c r="AE42" s="29"/>
      <c r="AF42" s="56"/>
      <c r="AG42" s="24"/>
      <c r="AH42" s="56"/>
    </row>
    <row r="43" spans="1:34">
      <c r="A43" s="63">
        <v>1105003</v>
      </c>
      <c r="B43" s="81" t="s">
        <v>27</v>
      </c>
      <c r="C43" s="12"/>
      <c r="D43" s="18">
        <v>426.36250000000001</v>
      </c>
      <c r="E43" s="31"/>
      <c r="F43" s="57"/>
      <c r="G43" s="30"/>
      <c r="H43" s="57"/>
      <c r="I43" s="25"/>
      <c r="J43" s="53"/>
      <c r="K43" s="30"/>
      <c r="L43" s="57"/>
      <c r="M43" s="25"/>
      <c r="N43" s="53"/>
      <c r="O43" s="30"/>
      <c r="P43" s="57"/>
      <c r="Q43" s="25"/>
      <c r="R43" s="53"/>
      <c r="S43" s="30"/>
      <c r="T43" s="57"/>
      <c r="U43" s="25"/>
      <c r="V43" s="53"/>
      <c r="W43" s="30"/>
      <c r="X43" s="57"/>
      <c r="Y43" s="25"/>
      <c r="Z43" s="53"/>
      <c r="AA43" s="30"/>
      <c r="AB43" s="57"/>
      <c r="AC43" s="25"/>
      <c r="AD43" s="53"/>
      <c r="AE43" s="30"/>
      <c r="AF43" s="57"/>
      <c r="AG43" s="25"/>
      <c r="AH43" s="57"/>
    </row>
    <row r="44" spans="1:34">
      <c r="A44" s="63"/>
      <c r="B44" s="81"/>
      <c r="C44" s="12">
        <v>40670</v>
      </c>
      <c r="D44" s="18" t="s">
        <v>14</v>
      </c>
      <c r="E44" s="28"/>
      <c r="F44" s="56"/>
      <c r="G44" s="28"/>
      <c r="H44" s="56"/>
      <c r="I44" s="23"/>
      <c r="J44" s="53"/>
      <c r="K44" s="28"/>
      <c r="L44" s="56"/>
      <c r="M44" s="23"/>
      <c r="N44" s="54"/>
      <c r="O44" s="28"/>
      <c r="P44" s="56"/>
      <c r="Q44" s="23"/>
      <c r="R44" s="54"/>
      <c r="S44" s="28"/>
      <c r="T44" s="56"/>
      <c r="U44" s="23"/>
      <c r="V44" s="54"/>
      <c r="W44" s="28"/>
      <c r="X44" s="56"/>
      <c r="Y44" s="23"/>
      <c r="Z44" s="54"/>
      <c r="AA44" s="28"/>
      <c r="AB44" s="56"/>
      <c r="AC44" s="23"/>
      <c r="AD44" s="54"/>
      <c r="AE44" s="28"/>
      <c r="AF44" s="56"/>
      <c r="AG44" s="23"/>
      <c r="AH44" s="56"/>
    </row>
    <row r="45" spans="1:34">
      <c r="A45" s="63"/>
      <c r="B45" s="81"/>
      <c r="C45" s="12"/>
      <c r="D45" s="18" t="s">
        <v>24</v>
      </c>
      <c r="E45" s="29"/>
      <c r="F45" s="56"/>
      <c r="G45" s="29"/>
      <c r="H45" s="56"/>
      <c r="I45" s="24"/>
      <c r="J45" s="53"/>
      <c r="K45" s="29"/>
      <c r="L45" s="56"/>
      <c r="M45" s="24"/>
      <c r="N45" s="54"/>
      <c r="O45" s="29"/>
      <c r="P45" s="56"/>
      <c r="Q45" s="24"/>
      <c r="R45" s="54"/>
      <c r="S45" s="29"/>
      <c r="T45" s="56"/>
      <c r="U45" s="24"/>
      <c r="V45" s="54"/>
      <c r="W45" s="29"/>
      <c r="X45" s="56"/>
      <c r="Y45" s="24"/>
      <c r="Z45" s="54"/>
      <c r="AA45" s="29"/>
      <c r="AB45" s="56"/>
      <c r="AC45" s="24"/>
      <c r="AD45" s="54"/>
      <c r="AE45" s="29"/>
      <c r="AF45" s="56"/>
      <c r="AG45" s="24"/>
      <c r="AH45" s="56"/>
    </row>
    <row r="46" spans="1:34">
      <c r="A46" s="63">
        <v>1105003</v>
      </c>
      <c r="B46" s="81" t="s">
        <v>27</v>
      </c>
      <c r="C46" s="12"/>
      <c r="D46" s="18">
        <v>426.46249999999998</v>
      </c>
      <c r="E46" s="31"/>
      <c r="F46" s="57"/>
      <c r="G46" s="30"/>
      <c r="H46" s="57"/>
      <c r="I46" s="25"/>
      <c r="J46" s="53"/>
      <c r="K46" s="30"/>
      <c r="L46" s="57"/>
      <c r="M46" s="25"/>
      <c r="N46" s="53"/>
      <c r="O46" s="30"/>
      <c r="P46" s="57"/>
      <c r="Q46" s="25"/>
      <c r="R46" s="53"/>
      <c r="S46" s="30"/>
      <c r="T46" s="57"/>
      <c r="U46" s="25"/>
      <c r="V46" s="53"/>
      <c r="W46" s="30"/>
      <c r="X46" s="57"/>
      <c r="Y46" s="25"/>
      <c r="Z46" s="53"/>
      <c r="AA46" s="30"/>
      <c r="AB46" s="57"/>
      <c r="AC46" s="25"/>
      <c r="AD46" s="53"/>
      <c r="AE46" s="30"/>
      <c r="AF46" s="57"/>
      <c r="AG46" s="25"/>
      <c r="AH46" s="57"/>
    </row>
    <row r="47" spans="1:34">
      <c r="A47" s="63"/>
      <c r="B47" s="81"/>
      <c r="C47" s="12">
        <v>40671</v>
      </c>
      <c r="D47" s="18" t="s">
        <v>14</v>
      </c>
      <c r="E47" s="28"/>
      <c r="F47" s="56"/>
      <c r="G47" s="28"/>
      <c r="H47" s="56"/>
      <c r="I47" s="23"/>
      <c r="J47" s="53"/>
      <c r="K47" s="28"/>
      <c r="L47" s="56"/>
      <c r="M47" s="23"/>
      <c r="N47" s="54"/>
      <c r="O47" s="28"/>
      <c r="P47" s="56"/>
      <c r="Q47" s="23"/>
      <c r="R47" s="54"/>
      <c r="S47" s="28"/>
      <c r="T47" s="56"/>
      <c r="U47" s="23"/>
      <c r="V47" s="54"/>
      <c r="W47" s="28"/>
      <c r="X47" s="56"/>
      <c r="Y47" s="23"/>
      <c r="Z47" s="54"/>
      <c r="AA47" s="28"/>
      <c r="AB47" s="56"/>
      <c r="AC47" s="23"/>
      <c r="AD47" s="54"/>
      <c r="AE47" s="28"/>
      <c r="AF47" s="56"/>
      <c r="AG47" s="23"/>
      <c r="AH47" s="56"/>
    </row>
    <row r="48" spans="1:34" ht="14.25" thickBot="1">
      <c r="A48" s="76"/>
      <c r="B48" s="82"/>
      <c r="C48" s="15"/>
      <c r="D48" s="20" t="s">
        <v>24</v>
      </c>
      <c r="E48" s="32"/>
      <c r="F48" s="58"/>
      <c r="G48" s="32"/>
      <c r="H48" s="58"/>
      <c r="I48" s="26"/>
      <c r="J48" s="79"/>
      <c r="K48" s="32"/>
      <c r="L48" s="58"/>
      <c r="M48" s="26"/>
      <c r="N48" s="80"/>
      <c r="O48" s="32"/>
      <c r="P48" s="58"/>
      <c r="Q48" s="26"/>
      <c r="R48" s="80"/>
      <c r="S48" s="32"/>
      <c r="T48" s="58"/>
      <c r="U48" s="26"/>
      <c r="V48" s="80"/>
      <c r="W48" s="32"/>
      <c r="X48" s="58"/>
      <c r="Y48" s="26"/>
      <c r="Z48" s="80"/>
      <c r="AA48" s="32"/>
      <c r="AB48" s="58"/>
      <c r="AC48" s="26"/>
      <c r="AD48" s="80"/>
      <c r="AE48" s="32"/>
      <c r="AF48" s="58"/>
      <c r="AG48" s="26"/>
      <c r="AH48" s="58"/>
    </row>
  </sheetData>
  <mergeCells count="223">
    <mergeCell ref="A10:A11"/>
    <mergeCell ref="B10:B11"/>
    <mergeCell ref="C10:C11"/>
    <mergeCell ref="E10:F10"/>
    <mergeCell ref="G10:H10"/>
    <mergeCell ref="I10:J10"/>
    <mergeCell ref="K10:L10"/>
    <mergeCell ref="M10:N10"/>
    <mergeCell ref="O10:P10"/>
    <mergeCell ref="B12:B14"/>
    <mergeCell ref="F12:F14"/>
    <mergeCell ref="H12:H14"/>
    <mergeCell ref="J12:J14"/>
    <mergeCell ref="L12:L14"/>
    <mergeCell ref="N12:N14"/>
    <mergeCell ref="Q10:R10"/>
    <mergeCell ref="S10:T10"/>
    <mergeCell ref="E9:AG9"/>
    <mergeCell ref="AC10:AD10"/>
    <mergeCell ref="AE10:AF10"/>
    <mergeCell ref="AG10:AH10"/>
    <mergeCell ref="U10:V10"/>
    <mergeCell ref="W10:X10"/>
    <mergeCell ref="Y10:Z10"/>
    <mergeCell ref="AA10:AB10"/>
    <mergeCell ref="AB12:AB14"/>
    <mergeCell ref="AD12:AD14"/>
    <mergeCell ref="AF12:AF14"/>
    <mergeCell ref="AH12:AH14"/>
    <mergeCell ref="A16:A18"/>
    <mergeCell ref="B16:B18"/>
    <mergeCell ref="F16:F18"/>
    <mergeCell ref="H16:H18"/>
    <mergeCell ref="J16:J18"/>
    <mergeCell ref="L16:L18"/>
    <mergeCell ref="P12:P14"/>
    <mergeCell ref="R12:R14"/>
    <mergeCell ref="T12:T14"/>
    <mergeCell ref="V12:V14"/>
    <mergeCell ref="X12:X14"/>
    <mergeCell ref="Z12:Z14"/>
    <mergeCell ref="Z16:Z18"/>
    <mergeCell ref="AB16:AB18"/>
    <mergeCell ref="AD16:AD18"/>
    <mergeCell ref="AF16:AF18"/>
    <mergeCell ref="AH16:AH18"/>
    <mergeCell ref="V16:V18"/>
    <mergeCell ref="X16:X18"/>
    <mergeCell ref="A12:A14"/>
    <mergeCell ref="A19:A21"/>
    <mergeCell ref="B19:B21"/>
    <mergeCell ref="F19:F21"/>
    <mergeCell ref="H19:H21"/>
    <mergeCell ref="J19:J21"/>
    <mergeCell ref="N16:N18"/>
    <mergeCell ref="P16:P18"/>
    <mergeCell ref="R16:R18"/>
    <mergeCell ref="T16:T18"/>
    <mergeCell ref="X19:X21"/>
    <mergeCell ref="Z19:Z21"/>
    <mergeCell ref="AB19:AB21"/>
    <mergeCell ref="AD19:AD21"/>
    <mergeCell ref="AF19:AF21"/>
    <mergeCell ref="AH19:AH21"/>
    <mergeCell ref="L19:L21"/>
    <mergeCell ref="N19:N21"/>
    <mergeCell ref="P19:P21"/>
    <mergeCell ref="R19:R21"/>
    <mergeCell ref="T19:T21"/>
    <mergeCell ref="V19:V21"/>
    <mergeCell ref="Z22:Z24"/>
    <mergeCell ref="AB22:AB24"/>
    <mergeCell ref="AD22:AD24"/>
    <mergeCell ref="AF22:AF24"/>
    <mergeCell ref="AH22:AH24"/>
    <mergeCell ref="A25:A27"/>
    <mergeCell ref="B25:B27"/>
    <mergeCell ref="F25:F27"/>
    <mergeCell ref="H25:H27"/>
    <mergeCell ref="J25:J27"/>
    <mergeCell ref="N22:N24"/>
    <mergeCell ref="P22:P24"/>
    <mergeCell ref="R22:R24"/>
    <mergeCell ref="T22:T24"/>
    <mergeCell ref="V22:V24"/>
    <mergeCell ref="X22:X24"/>
    <mergeCell ref="A22:A24"/>
    <mergeCell ref="B22:B24"/>
    <mergeCell ref="F22:F24"/>
    <mergeCell ref="H22:H24"/>
    <mergeCell ref="J22:J24"/>
    <mergeCell ref="L22:L24"/>
    <mergeCell ref="X25:X27"/>
    <mergeCell ref="Z25:Z27"/>
    <mergeCell ref="AB25:AB27"/>
    <mergeCell ref="AD25:AD27"/>
    <mergeCell ref="AF25:AF27"/>
    <mergeCell ref="AH25:AH27"/>
    <mergeCell ref="L25:L27"/>
    <mergeCell ref="N25:N27"/>
    <mergeCell ref="P25:P27"/>
    <mergeCell ref="R25:R27"/>
    <mergeCell ref="T25:T27"/>
    <mergeCell ref="V25:V27"/>
    <mergeCell ref="Z28:Z30"/>
    <mergeCell ref="AB28:AB30"/>
    <mergeCell ref="AD28:AD30"/>
    <mergeCell ref="AF28:AF30"/>
    <mergeCell ref="AH28:AH30"/>
    <mergeCell ref="A31:A33"/>
    <mergeCell ref="B31:B33"/>
    <mergeCell ref="F31:F33"/>
    <mergeCell ref="H31:H33"/>
    <mergeCell ref="J31:J33"/>
    <mergeCell ref="N28:N30"/>
    <mergeCell ref="P28:P30"/>
    <mergeCell ref="R28:R30"/>
    <mergeCell ref="T28:T30"/>
    <mergeCell ref="V28:V30"/>
    <mergeCell ref="X28:X30"/>
    <mergeCell ref="A28:A30"/>
    <mergeCell ref="B28:B30"/>
    <mergeCell ref="F28:F30"/>
    <mergeCell ref="H28:H30"/>
    <mergeCell ref="J28:J30"/>
    <mergeCell ref="L28:L30"/>
    <mergeCell ref="X31:X33"/>
    <mergeCell ref="Z31:Z33"/>
    <mergeCell ref="AB31:AB33"/>
    <mergeCell ref="AD31:AD33"/>
    <mergeCell ref="AF31:AF33"/>
    <mergeCell ref="AH31:AH33"/>
    <mergeCell ref="L31:L33"/>
    <mergeCell ref="N31:N33"/>
    <mergeCell ref="P31:P33"/>
    <mergeCell ref="R31:R33"/>
    <mergeCell ref="T31:T33"/>
    <mergeCell ref="V31:V33"/>
    <mergeCell ref="Z34:Z36"/>
    <mergeCell ref="AB34:AB36"/>
    <mergeCell ref="AD34:AD36"/>
    <mergeCell ref="AF34:AF36"/>
    <mergeCell ref="AH34:AH36"/>
    <mergeCell ref="A37:A39"/>
    <mergeCell ref="B37:B39"/>
    <mergeCell ref="F37:F39"/>
    <mergeCell ref="H37:H39"/>
    <mergeCell ref="J37:J39"/>
    <mergeCell ref="N34:N36"/>
    <mergeCell ref="P34:P36"/>
    <mergeCell ref="R34:R36"/>
    <mergeCell ref="T34:T36"/>
    <mergeCell ref="V34:V36"/>
    <mergeCell ref="X34:X36"/>
    <mergeCell ref="A34:A36"/>
    <mergeCell ref="B34:B36"/>
    <mergeCell ref="F34:F36"/>
    <mergeCell ref="H34:H36"/>
    <mergeCell ref="J34:J36"/>
    <mergeCell ref="L34:L36"/>
    <mergeCell ref="X37:X39"/>
    <mergeCell ref="Z37:Z39"/>
    <mergeCell ref="AB37:AB39"/>
    <mergeCell ref="AD37:AD39"/>
    <mergeCell ref="AF37:AF39"/>
    <mergeCell ref="AH37:AH39"/>
    <mergeCell ref="L37:L39"/>
    <mergeCell ref="N37:N39"/>
    <mergeCell ref="P37:P39"/>
    <mergeCell ref="R37:R39"/>
    <mergeCell ref="T37:T39"/>
    <mergeCell ref="V37:V39"/>
    <mergeCell ref="Z40:Z42"/>
    <mergeCell ref="AB40:AB42"/>
    <mergeCell ref="AD40:AD42"/>
    <mergeCell ref="AF40:AF42"/>
    <mergeCell ref="AH40:AH42"/>
    <mergeCell ref="A43:A45"/>
    <mergeCell ref="B43:B45"/>
    <mergeCell ref="F43:F45"/>
    <mergeCell ref="H43:H45"/>
    <mergeCell ref="J43:J45"/>
    <mergeCell ref="N40:N42"/>
    <mergeCell ref="P40:P42"/>
    <mergeCell ref="R40:R42"/>
    <mergeCell ref="T40:T42"/>
    <mergeCell ref="V40:V42"/>
    <mergeCell ref="X40:X42"/>
    <mergeCell ref="A40:A42"/>
    <mergeCell ref="B40:B42"/>
    <mergeCell ref="F40:F42"/>
    <mergeCell ref="H40:H42"/>
    <mergeCell ref="J40:J42"/>
    <mergeCell ref="L40:L42"/>
    <mergeCell ref="AD43:AD45"/>
    <mergeCell ref="AF43:AF45"/>
    <mergeCell ref="A46:A48"/>
    <mergeCell ref="B46:B48"/>
    <mergeCell ref="F46:F48"/>
    <mergeCell ref="H46:H48"/>
    <mergeCell ref="J46:J48"/>
    <mergeCell ref="L46:L48"/>
    <mergeCell ref="X43:X45"/>
    <mergeCell ref="Z43:Z45"/>
    <mergeCell ref="AB43:AB45"/>
    <mergeCell ref="Z46:Z48"/>
    <mergeCell ref="AB46:AB48"/>
    <mergeCell ref="N46:N48"/>
    <mergeCell ref="P46:P48"/>
    <mergeCell ref="R46:R48"/>
    <mergeCell ref="T46:T48"/>
    <mergeCell ref="V46:V48"/>
    <mergeCell ref="X46:X48"/>
    <mergeCell ref="AH43:AH45"/>
    <mergeCell ref="L43:L45"/>
    <mergeCell ref="N43:N45"/>
    <mergeCell ref="P43:P45"/>
    <mergeCell ref="R43:R45"/>
    <mergeCell ref="T43:T45"/>
    <mergeCell ref="V43:V45"/>
    <mergeCell ref="AD46:AD48"/>
    <mergeCell ref="AF46:AF48"/>
    <mergeCell ref="AH46:AH48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62"/>
  <sheetViews>
    <sheetView topLeftCell="A8" workbookViewId="0">
      <pane xSplit="4" ySplit="4" topLeftCell="R48" activePane="bottomRight" state="frozen"/>
      <selection activeCell="A8" sqref="A8"/>
      <selection pane="topRight" activeCell="E8" sqref="E8"/>
      <selection pane="bottomLeft" activeCell="A12" sqref="A12"/>
      <selection pane="bottomRight" activeCell="R77" sqref="R77"/>
    </sheetView>
  </sheetViews>
  <sheetFormatPr defaultRowHeight="13.5"/>
  <cols>
    <col min="3" max="3" width="14.625" bestFit="1" customWidth="1"/>
    <col min="4" max="4" width="17.75" bestFit="1" customWidth="1"/>
    <col min="5" max="5" width="12.75" bestFit="1" customWidth="1"/>
    <col min="6" max="6" width="9.25" bestFit="1" customWidth="1"/>
    <col min="7" max="7" width="12.75" bestFit="1" customWidth="1"/>
    <col min="8" max="8" width="9.25" bestFit="1" customWidth="1"/>
    <col min="9" max="9" width="12.75" bestFit="1" customWidth="1"/>
    <col min="10" max="10" width="9.25" bestFit="1" customWidth="1"/>
    <col min="11" max="11" width="12.75" bestFit="1" customWidth="1"/>
    <col min="12" max="12" width="9.25" bestFit="1" customWidth="1"/>
    <col min="13" max="13" width="12.75" bestFit="1" customWidth="1"/>
    <col min="14" max="14" width="9.25" bestFit="1" customWidth="1"/>
    <col min="15" max="15" width="12.75" bestFit="1" customWidth="1"/>
    <col min="16" max="16" width="9.25" bestFit="1" customWidth="1"/>
    <col min="17" max="17" width="12.75" bestFit="1" customWidth="1"/>
    <col min="18" max="18" width="9.25" bestFit="1" customWidth="1"/>
    <col min="19" max="19" width="11.625" bestFit="1" customWidth="1"/>
    <col min="20" max="20" width="9.25" bestFit="1" customWidth="1"/>
    <col min="21" max="21" width="11.625" bestFit="1" customWidth="1"/>
    <col min="22" max="22" width="9.25" bestFit="1" customWidth="1"/>
    <col min="23" max="23" width="11.625" bestFit="1" customWidth="1"/>
    <col min="24" max="24" width="9.25" bestFit="1" customWidth="1"/>
    <col min="25" max="25" width="12.75" bestFit="1" customWidth="1"/>
    <col min="26" max="26" width="9.25" bestFit="1" customWidth="1"/>
    <col min="27" max="27" width="12.75" bestFit="1" customWidth="1"/>
    <col min="28" max="28" width="9.25" bestFit="1" customWidth="1"/>
    <col min="29" max="29" width="12.75" bestFit="1" customWidth="1"/>
    <col min="30" max="30" width="9.25" bestFit="1" customWidth="1"/>
    <col min="31" max="31" width="11.625" bestFit="1" customWidth="1"/>
    <col min="32" max="32" width="9.25" bestFit="1" customWidth="1"/>
    <col min="33" max="33" width="11.625" bestFit="1" customWidth="1"/>
    <col min="34" max="34" width="9.25" bestFit="1" customWidth="1"/>
  </cols>
  <sheetData>
    <row r="1" spans="1:35">
      <c r="B1" t="s">
        <v>29</v>
      </c>
    </row>
    <row r="2" spans="1:35">
      <c r="B2" t="s">
        <v>17</v>
      </c>
      <c r="C2" s="3">
        <v>40680</v>
      </c>
    </row>
    <row r="3" spans="1:35">
      <c r="B3" t="s">
        <v>18</v>
      </c>
      <c r="C3" t="s">
        <v>30</v>
      </c>
    </row>
    <row r="5" spans="1:35">
      <c r="A5">
        <v>1105001</v>
      </c>
      <c r="B5" t="s">
        <v>31</v>
      </c>
    </row>
    <row r="6" spans="1:35">
      <c r="A6">
        <v>1105002</v>
      </c>
      <c r="B6" t="s">
        <v>32</v>
      </c>
      <c r="D6" s="1"/>
      <c r="E6" s="1"/>
      <c r="F6" s="1"/>
    </row>
    <row r="7" spans="1:35">
      <c r="D7" s="1"/>
      <c r="E7" s="1"/>
      <c r="F7" s="1"/>
    </row>
    <row r="8" spans="1:35" ht="14.25" thickBot="1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35" ht="14.25" thickBot="1">
      <c r="E9" s="69" t="s">
        <v>26</v>
      </c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10"/>
    </row>
    <row r="10" spans="1:35">
      <c r="A10" s="67" t="s">
        <v>22</v>
      </c>
      <c r="B10" s="77" t="s">
        <v>23</v>
      </c>
      <c r="C10" s="74" t="s">
        <v>28</v>
      </c>
      <c r="D10" s="7"/>
      <c r="E10" s="71" t="s">
        <v>0</v>
      </c>
      <c r="F10" s="62"/>
      <c r="G10" s="71" t="s">
        <v>1</v>
      </c>
      <c r="H10" s="62"/>
      <c r="I10" s="72" t="s">
        <v>2</v>
      </c>
      <c r="J10" s="73"/>
      <c r="K10" s="61" t="s">
        <v>3</v>
      </c>
      <c r="L10" s="62"/>
      <c r="M10" s="59" t="s">
        <v>4</v>
      </c>
      <c r="N10" s="60"/>
      <c r="O10" s="61" t="s">
        <v>5</v>
      </c>
      <c r="P10" s="62"/>
      <c r="Q10" s="59" t="s">
        <v>6</v>
      </c>
      <c r="R10" s="60"/>
      <c r="S10" s="61" t="s">
        <v>7</v>
      </c>
      <c r="T10" s="62"/>
      <c r="U10" s="59" t="s">
        <v>8</v>
      </c>
      <c r="V10" s="60"/>
      <c r="W10" s="61" t="s">
        <v>9</v>
      </c>
      <c r="X10" s="62"/>
      <c r="Y10" s="59" t="s">
        <v>10</v>
      </c>
      <c r="Z10" s="60"/>
      <c r="AA10" s="61" t="s">
        <v>11</v>
      </c>
      <c r="AB10" s="62"/>
      <c r="AC10" s="59" t="s">
        <v>12</v>
      </c>
      <c r="AD10" s="60"/>
      <c r="AE10" s="61" t="s">
        <v>13</v>
      </c>
      <c r="AF10" s="62"/>
      <c r="AG10" s="59" t="s">
        <v>15</v>
      </c>
      <c r="AH10" s="62"/>
    </row>
    <row r="11" spans="1:35" ht="14.25" thickBot="1">
      <c r="A11" s="76"/>
      <c r="B11" s="58"/>
      <c r="C11" s="75"/>
      <c r="D11" s="16"/>
      <c r="E11" s="5"/>
      <c r="F11" s="6" t="s">
        <v>25</v>
      </c>
      <c r="G11" s="5"/>
      <c r="H11" s="6" t="s">
        <v>25</v>
      </c>
      <c r="I11" s="21"/>
      <c r="J11" s="9" t="s">
        <v>25</v>
      </c>
      <c r="K11" s="5"/>
      <c r="L11" s="6" t="s">
        <v>25</v>
      </c>
      <c r="M11" s="21"/>
      <c r="N11" s="9" t="s">
        <v>25</v>
      </c>
      <c r="O11" s="5"/>
      <c r="P11" s="6" t="s">
        <v>25</v>
      </c>
      <c r="Q11" s="34"/>
      <c r="R11" s="9" t="s">
        <v>25</v>
      </c>
      <c r="S11" s="5"/>
      <c r="T11" s="6" t="s">
        <v>25</v>
      </c>
      <c r="U11" s="21"/>
      <c r="V11" s="9" t="s">
        <v>25</v>
      </c>
      <c r="W11" s="5"/>
      <c r="X11" s="6" t="s">
        <v>25</v>
      </c>
      <c r="Y11" s="21"/>
      <c r="Z11" s="9" t="s">
        <v>25</v>
      </c>
      <c r="AA11" s="5"/>
      <c r="AB11" s="6" t="s">
        <v>25</v>
      </c>
      <c r="AC11" s="21"/>
      <c r="AD11" s="9" t="s">
        <v>25</v>
      </c>
      <c r="AE11" s="5"/>
      <c r="AF11" s="6" t="s">
        <v>25</v>
      </c>
      <c r="AG11" s="21"/>
      <c r="AH11" s="6" t="s">
        <v>25</v>
      </c>
    </row>
    <row r="12" spans="1:35">
      <c r="A12" s="91">
        <v>1105001</v>
      </c>
      <c r="B12" s="94">
        <v>18</v>
      </c>
      <c r="C12" s="42"/>
      <c r="D12" s="47">
        <v>426.5625</v>
      </c>
      <c r="E12" s="33">
        <v>426.56223399999999</v>
      </c>
      <c r="F12" s="98">
        <v>0.62152777777777779</v>
      </c>
      <c r="G12" s="33">
        <v>426.562343</v>
      </c>
      <c r="H12" s="86">
        <v>0.61875000000000002</v>
      </c>
      <c r="I12" s="33">
        <v>426.56257799999997</v>
      </c>
      <c r="J12" s="86">
        <v>0.61458333333333337</v>
      </c>
      <c r="K12" s="33">
        <v>426.56276500000001</v>
      </c>
      <c r="L12" s="86">
        <v>0.61111111111111105</v>
      </c>
      <c r="M12" s="33">
        <v>426.56276500000001</v>
      </c>
      <c r="N12" s="86">
        <v>0.60763888888888895</v>
      </c>
      <c r="O12" s="33">
        <v>426.56267100000002</v>
      </c>
      <c r="P12" s="86">
        <v>0.60069444444444442</v>
      </c>
      <c r="Q12" s="33">
        <v>426.56278099999997</v>
      </c>
      <c r="R12" s="86">
        <v>0.59236111111111112</v>
      </c>
      <c r="S12" s="33">
        <v>426.562656</v>
      </c>
      <c r="T12" s="86">
        <v>0.58680555555555558</v>
      </c>
      <c r="U12" s="33">
        <v>426.562453</v>
      </c>
      <c r="V12" s="86">
        <v>0.57986111111111105</v>
      </c>
      <c r="W12" s="33">
        <v>426.56214</v>
      </c>
      <c r="X12" s="86">
        <v>0.56805555555555554</v>
      </c>
      <c r="Y12" s="33">
        <v>426.56237499999997</v>
      </c>
      <c r="Z12" s="86">
        <v>0.56527777777777777</v>
      </c>
      <c r="AA12" s="33">
        <v>426.56232799999998</v>
      </c>
      <c r="AB12" s="86">
        <v>0.55902777777777779</v>
      </c>
      <c r="AC12" s="33">
        <v>426.56273399999998</v>
      </c>
      <c r="AD12" s="86">
        <v>0.55347222222222225</v>
      </c>
      <c r="AE12" s="33">
        <v>426.56248399999998</v>
      </c>
      <c r="AF12" s="86">
        <v>0.54513888888888895</v>
      </c>
      <c r="AG12" s="33">
        <v>426.56279599999999</v>
      </c>
      <c r="AH12" s="86">
        <v>0.50694444444444442</v>
      </c>
      <c r="AI12" s="50"/>
    </row>
    <row r="13" spans="1:35">
      <c r="A13" s="92"/>
      <c r="B13" s="95"/>
      <c r="C13" s="43">
        <v>40681</v>
      </c>
      <c r="D13" s="48" t="s">
        <v>14</v>
      </c>
      <c r="E13" s="28">
        <f>(E12-$D12)*1000</f>
        <v>-0.26600000001053559</v>
      </c>
      <c r="F13" s="99"/>
      <c r="G13" s="28">
        <f>(G12-$D12)*1000</f>
        <v>-0.15700000000151704</v>
      </c>
      <c r="H13" s="87"/>
      <c r="I13" s="28">
        <f>(I12-$D12)*1000</f>
        <v>7.7999999973599188E-2</v>
      </c>
      <c r="J13" s="87"/>
      <c r="K13" s="28">
        <f>(K12-$D12)*1000</f>
        <v>0.26500000001306034</v>
      </c>
      <c r="L13" s="87"/>
      <c r="M13" s="28">
        <f>(M12-$D12)*1000</f>
        <v>0.26500000001306034</v>
      </c>
      <c r="N13" s="87"/>
      <c r="O13" s="28">
        <f>(O12-$D12)*1000</f>
        <v>0.17100000002301385</v>
      </c>
      <c r="P13" s="87"/>
      <c r="Q13" s="28">
        <f>(Q12-$D12)*1000</f>
        <v>0.28099999997266423</v>
      </c>
      <c r="R13" s="87"/>
      <c r="S13" s="28">
        <f>(S12-$D12)*1000</f>
        <v>0.15600000000404179</v>
      </c>
      <c r="T13" s="87"/>
      <c r="U13" s="28">
        <f>(U12-$D12)*1000</f>
        <v>-4.6999999995023245E-2</v>
      </c>
      <c r="V13" s="87"/>
      <c r="W13" s="28">
        <f>(W12-$D12)*1000</f>
        <v>-0.36000000000058208</v>
      </c>
      <c r="X13" s="87"/>
      <c r="Y13" s="28">
        <f>(Y12-$D12)*1000</f>
        <v>-0.12500000002546585</v>
      </c>
      <c r="Z13" s="87"/>
      <c r="AA13" s="28">
        <f>(AA12-$D12)*1000</f>
        <v>-0.1720000000204891</v>
      </c>
      <c r="AB13" s="87"/>
      <c r="AC13" s="28">
        <f>(AC12-$D12)*1000</f>
        <v>0.23399999997764098</v>
      </c>
      <c r="AD13" s="87"/>
      <c r="AE13" s="28">
        <f>(AE12-$D12)*1000</f>
        <v>-1.6000000016447302E-2</v>
      </c>
      <c r="AF13" s="87"/>
      <c r="AG13" s="28">
        <f>(AG12-$D12)*1000</f>
        <v>0.29599999999163629</v>
      </c>
      <c r="AH13" s="87"/>
    </row>
    <row r="14" spans="1:35">
      <c r="A14" s="92"/>
      <c r="B14" s="95"/>
      <c r="C14" s="43"/>
      <c r="D14" s="48" t="s">
        <v>24</v>
      </c>
      <c r="E14" s="29">
        <f>(1-($D12/E12))*10^6</f>
        <v>-0.62359013242030414</v>
      </c>
      <c r="F14" s="99"/>
      <c r="G14" s="29">
        <f>(1-($D12/G12))*10^6</f>
        <v>-0.3680587434828908</v>
      </c>
      <c r="H14" s="87"/>
      <c r="I14" s="29">
        <f>(1-($D12/I12))*10^6</f>
        <v>0.18285710934318189</v>
      </c>
      <c r="J14" s="87"/>
      <c r="K14" s="29">
        <f>(1-($D12/K12))*10^6</f>
        <v>0.62124503530380792</v>
      </c>
      <c r="L14" s="87"/>
      <c r="M14" s="29">
        <f>(1-($D12/M12))*10^6</f>
        <v>0.62124503530380792</v>
      </c>
      <c r="N14" s="87"/>
      <c r="O14" s="29">
        <f>(1-($D12/O12))*10^6</f>
        <v>0.40087896024942893</v>
      </c>
      <c r="P14" s="87"/>
      <c r="Q14" s="29">
        <f>(1-($D12/Q12))*10^6</f>
        <v>0.65875414467786442</v>
      </c>
      <c r="R14" s="87"/>
      <c r="S14" s="29">
        <f>(1-($D12/S12))*10^6</f>
        <v>0.36571415196196</v>
      </c>
      <c r="T14" s="87"/>
      <c r="U14" s="29">
        <f>(1-($D12/U12))*10^6</f>
        <v>-0.11018316237176862</v>
      </c>
      <c r="V14" s="87"/>
      <c r="W14" s="29">
        <f>(1-($D12/W12))*10^6</f>
        <v>-0.84395675625792421</v>
      </c>
      <c r="X14" s="87"/>
      <c r="Y14" s="29">
        <f>(1-($D12/Y12))*10^6</f>
        <v>-0.29304037907351699</v>
      </c>
      <c r="Z14" s="87"/>
      <c r="AA14" s="29">
        <f>(1-($D12/AA12))*10^6</f>
        <v>-0.40322360583822103</v>
      </c>
      <c r="AB14" s="87"/>
      <c r="AC14" s="29">
        <f>(1-($D12/AC12))*10^6</f>
        <v>0.54857112763428972</v>
      </c>
      <c r="AD14" s="87"/>
      <c r="AE14" s="29">
        <f>(1-($D12/AE12))*10^6</f>
        <v>-3.7509158890003391E-2</v>
      </c>
      <c r="AF14" s="87"/>
      <c r="AG14" s="29">
        <f>(1-($D12/AG12))*10^6</f>
        <v>0.69391893242620739</v>
      </c>
      <c r="AH14" s="87"/>
    </row>
    <row r="15" spans="1:35">
      <c r="A15" s="92"/>
      <c r="B15" s="96"/>
      <c r="C15" s="43"/>
      <c r="D15" s="48" t="s">
        <v>34</v>
      </c>
      <c r="E15" s="29">
        <v>-20</v>
      </c>
      <c r="F15" s="99"/>
      <c r="G15" s="29">
        <v>-14</v>
      </c>
      <c r="H15" s="87"/>
      <c r="I15" s="29">
        <v>-9</v>
      </c>
      <c r="J15" s="87"/>
      <c r="K15" s="29">
        <v>-2</v>
      </c>
      <c r="L15" s="87"/>
      <c r="M15" s="29">
        <v>3</v>
      </c>
      <c r="N15" s="87"/>
      <c r="O15" s="29">
        <v>9</v>
      </c>
      <c r="P15" s="87"/>
      <c r="Q15" s="29">
        <v>18</v>
      </c>
      <c r="R15" s="87"/>
      <c r="S15" s="29">
        <v>22</v>
      </c>
      <c r="T15" s="87"/>
      <c r="U15" s="29">
        <v>28</v>
      </c>
      <c r="V15" s="87"/>
      <c r="W15" s="29">
        <v>37</v>
      </c>
      <c r="X15" s="87"/>
      <c r="Y15" s="29">
        <v>44</v>
      </c>
      <c r="Z15" s="87"/>
      <c r="AA15" s="29">
        <v>47</v>
      </c>
      <c r="AB15" s="87"/>
      <c r="AC15" s="29">
        <v>53</v>
      </c>
      <c r="AD15" s="87"/>
      <c r="AE15" s="29">
        <v>59</v>
      </c>
      <c r="AF15" s="87"/>
      <c r="AG15" s="29">
        <v>66</v>
      </c>
      <c r="AH15" s="87"/>
    </row>
    <row r="16" spans="1:35">
      <c r="A16" s="92"/>
      <c r="B16" s="96"/>
      <c r="C16" s="43"/>
      <c r="D16" s="48" t="s">
        <v>33</v>
      </c>
      <c r="E16" s="29">
        <v>0</v>
      </c>
      <c r="F16" s="99"/>
      <c r="G16" s="29">
        <v>-1</v>
      </c>
      <c r="H16" s="87"/>
      <c r="I16" s="29">
        <v>-1</v>
      </c>
      <c r="J16" s="87"/>
      <c r="K16" s="29">
        <v>-1</v>
      </c>
      <c r="L16" s="87"/>
      <c r="M16" s="29">
        <v>-1</v>
      </c>
      <c r="N16" s="87"/>
      <c r="O16" s="29">
        <v>-1</v>
      </c>
      <c r="P16" s="87"/>
      <c r="Q16" s="29">
        <v>0</v>
      </c>
      <c r="R16" s="87"/>
      <c r="S16" s="29">
        <v>0</v>
      </c>
      <c r="T16" s="87"/>
      <c r="U16" s="29">
        <v>0</v>
      </c>
      <c r="V16" s="87"/>
      <c r="W16" s="29">
        <v>0</v>
      </c>
      <c r="X16" s="87"/>
      <c r="Y16" s="29">
        <v>1</v>
      </c>
      <c r="Z16" s="87"/>
      <c r="AA16" s="29">
        <v>1</v>
      </c>
      <c r="AB16" s="87"/>
      <c r="AC16" s="29">
        <v>2</v>
      </c>
      <c r="AD16" s="87"/>
      <c r="AE16" s="29">
        <v>1</v>
      </c>
      <c r="AF16" s="87"/>
      <c r="AG16" s="29"/>
      <c r="AH16" s="87"/>
    </row>
    <row r="17" spans="1:35" ht="14.25" thickBot="1">
      <c r="A17" s="93"/>
      <c r="B17" s="97"/>
      <c r="C17" s="52"/>
      <c r="D17" s="49" t="s">
        <v>35</v>
      </c>
      <c r="E17" s="32">
        <v>312</v>
      </c>
      <c r="F17" s="100"/>
      <c r="G17" s="32">
        <v>156</v>
      </c>
      <c r="H17" s="88"/>
      <c r="I17" s="32">
        <v>93</v>
      </c>
      <c r="J17" s="88"/>
      <c r="K17" s="32">
        <v>0</v>
      </c>
      <c r="L17" s="88"/>
      <c r="M17" s="32">
        <v>93</v>
      </c>
      <c r="N17" s="88"/>
      <c r="O17" s="32"/>
      <c r="P17" s="88"/>
      <c r="Q17" s="32"/>
      <c r="R17" s="88"/>
      <c r="S17" s="32"/>
      <c r="T17" s="88"/>
      <c r="U17" s="32"/>
      <c r="V17" s="88"/>
      <c r="W17" s="32"/>
      <c r="X17" s="88"/>
      <c r="Y17" s="32"/>
      <c r="Z17" s="88"/>
      <c r="AA17" s="32"/>
      <c r="AB17" s="88"/>
      <c r="AC17" s="32"/>
      <c r="AD17" s="88"/>
      <c r="AE17" s="32"/>
      <c r="AF17" s="88"/>
      <c r="AG17" s="32"/>
      <c r="AH17" s="88"/>
    </row>
    <row r="18" spans="1:35" hidden="1">
      <c r="A18" s="89">
        <v>1105001</v>
      </c>
      <c r="B18" s="90">
        <v>18</v>
      </c>
      <c r="C18" s="51"/>
      <c r="D18" s="44">
        <v>426.66250000000002</v>
      </c>
      <c r="E18" s="45"/>
      <c r="F18" s="85"/>
      <c r="G18" s="45"/>
      <c r="H18" s="85"/>
      <c r="I18" s="46"/>
      <c r="J18" s="84"/>
      <c r="K18" s="45"/>
      <c r="L18" s="85"/>
      <c r="M18" s="46"/>
      <c r="N18" s="84"/>
      <c r="O18" s="45"/>
      <c r="P18" s="85"/>
      <c r="Q18" s="46"/>
      <c r="R18" s="84"/>
      <c r="S18" s="45"/>
      <c r="T18" s="85"/>
      <c r="U18" s="46"/>
      <c r="V18" s="84"/>
      <c r="W18" s="45"/>
      <c r="X18" s="85"/>
      <c r="Y18" s="46"/>
      <c r="Z18" s="84"/>
      <c r="AA18" s="45"/>
      <c r="AB18" s="85"/>
      <c r="AC18" s="46"/>
      <c r="AD18" s="84"/>
      <c r="AE18" s="45"/>
      <c r="AF18" s="85"/>
      <c r="AG18" s="46"/>
      <c r="AH18" s="85"/>
    </row>
    <row r="19" spans="1:35" hidden="1">
      <c r="A19" s="63"/>
      <c r="B19" s="65"/>
      <c r="C19" s="12">
        <v>40670</v>
      </c>
      <c r="D19" s="18" t="s">
        <v>14</v>
      </c>
      <c r="E19" s="28"/>
      <c r="F19" s="56"/>
      <c r="G19" s="28"/>
      <c r="H19" s="56"/>
      <c r="I19" s="23"/>
      <c r="J19" s="54"/>
      <c r="K19" s="28"/>
      <c r="L19" s="56"/>
      <c r="M19" s="23"/>
      <c r="N19" s="54"/>
      <c r="O19" s="28"/>
      <c r="P19" s="56"/>
      <c r="Q19" s="23"/>
      <c r="R19" s="54"/>
      <c r="S19" s="28"/>
      <c r="T19" s="56"/>
      <c r="U19" s="23"/>
      <c r="V19" s="54"/>
      <c r="W19" s="28"/>
      <c r="X19" s="56"/>
      <c r="Y19" s="23"/>
      <c r="Z19" s="54"/>
      <c r="AA19" s="28"/>
      <c r="AB19" s="56"/>
      <c r="AC19" s="23"/>
      <c r="AD19" s="54"/>
      <c r="AE19" s="28"/>
      <c r="AF19" s="56"/>
      <c r="AG19" s="23"/>
      <c r="AH19" s="56"/>
    </row>
    <row r="20" spans="1:35" hidden="1">
      <c r="A20" s="63"/>
      <c r="B20" s="65"/>
      <c r="C20" s="12"/>
      <c r="D20" s="18" t="s">
        <v>24</v>
      </c>
      <c r="E20" s="29"/>
      <c r="F20" s="56"/>
      <c r="G20" s="29"/>
      <c r="H20" s="56"/>
      <c r="I20" s="24"/>
      <c r="J20" s="54"/>
      <c r="K20" s="29"/>
      <c r="L20" s="56"/>
      <c r="M20" s="24"/>
      <c r="N20" s="54"/>
      <c r="O20" s="29"/>
      <c r="P20" s="56"/>
      <c r="Q20" s="24"/>
      <c r="R20" s="54"/>
      <c r="S20" s="29"/>
      <c r="T20" s="56"/>
      <c r="U20" s="24"/>
      <c r="V20" s="54"/>
      <c r="W20" s="29"/>
      <c r="X20" s="56"/>
      <c r="Y20" s="24"/>
      <c r="Z20" s="54"/>
      <c r="AA20" s="29"/>
      <c r="AB20" s="56"/>
      <c r="AC20" s="24"/>
      <c r="AD20" s="54"/>
      <c r="AE20" s="29"/>
      <c r="AF20" s="56"/>
      <c r="AG20" s="24"/>
      <c r="AH20" s="56"/>
    </row>
    <row r="21" spans="1:35" hidden="1">
      <c r="A21" s="63">
        <v>1105001</v>
      </c>
      <c r="B21" s="64">
        <v>18</v>
      </c>
      <c r="C21" s="12"/>
      <c r="D21" s="18">
        <v>426.46249999999998</v>
      </c>
      <c r="E21" s="31"/>
      <c r="F21" s="57"/>
      <c r="G21" s="30"/>
      <c r="H21" s="57"/>
      <c r="I21" s="25"/>
      <c r="J21" s="53"/>
      <c r="K21" s="30"/>
      <c r="L21" s="57"/>
      <c r="M21" s="25"/>
      <c r="N21" s="53"/>
      <c r="O21" s="30"/>
      <c r="P21" s="57"/>
      <c r="Q21" s="25"/>
      <c r="R21" s="53"/>
      <c r="S21" s="30"/>
      <c r="T21" s="57"/>
      <c r="U21" s="25"/>
      <c r="V21" s="53"/>
      <c r="W21" s="30"/>
      <c r="X21" s="57"/>
      <c r="Y21" s="25"/>
      <c r="Z21" s="53"/>
      <c r="AA21" s="30"/>
      <c r="AB21" s="57"/>
      <c r="AC21" s="25"/>
      <c r="AD21" s="53"/>
      <c r="AE21" s="30"/>
      <c r="AF21" s="57"/>
      <c r="AG21" s="25"/>
      <c r="AH21" s="57"/>
    </row>
    <row r="22" spans="1:35" hidden="1">
      <c r="A22" s="63"/>
      <c r="B22" s="64"/>
      <c r="C22" s="12">
        <v>40670</v>
      </c>
      <c r="D22" s="18" t="s">
        <v>14</v>
      </c>
      <c r="E22" s="28"/>
      <c r="F22" s="56"/>
      <c r="G22" s="28"/>
      <c r="H22" s="56"/>
      <c r="I22" s="23"/>
      <c r="J22" s="53"/>
      <c r="K22" s="28"/>
      <c r="L22" s="56"/>
      <c r="M22" s="23"/>
      <c r="N22" s="54"/>
      <c r="O22" s="28"/>
      <c r="P22" s="56"/>
      <c r="Q22" s="23"/>
      <c r="R22" s="54"/>
      <c r="S22" s="28"/>
      <c r="T22" s="56"/>
      <c r="U22" s="23"/>
      <c r="V22" s="54"/>
      <c r="W22" s="28"/>
      <c r="X22" s="56"/>
      <c r="Y22" s="23"/>
      <c r="Z22" s="54"/>
      <c r="AA22" s="28"/>
      <c r="AB22" s="56"/>
      <c r="AC22" s="23"/>
      <c r="AD22" s="54"/>
      <c r="AE22" s="28"/>
      <c r="AF22" s="56"/>
      <c r="AG22" s="23"/>
      <c r="AH22" s="56"/>
    </row>
    <row r="23" spans="1:35" hidden="1">
      <c r="A23" s="63"/>
      <c r="B23" s="64"/>
      <c r="C23" s="12"/>
      <c r="D23" s="18" t="s">
        <v>24</v>
      </c>
      <c r="E23" s="29"/>
      <c r="F23" s="56"/>
      <c r="G23" s="29"/>
      <c r="H23" s="56"/>
      <c r="I23" s="24"/>
      <c r="J23" s="53"/>
      <c r="K23" s="29"/>
      <c r="L23" s="56"/>
      <c r="M23" s="24"/>
      <c r="N23" s="54"/>
      <c r="O23" s="29"/>
      <c r="P23" s="56"/>
      <c r="Q23" s="24"/>
      <c r="R23" s="54"/>
      <c r="S23" s="29"/>
      <c r="T23" s="56"/>
      <c r="U23" s="24"/>
      <c r="V23" s="54"/>
      <c r="W23" s="29"/>
      <c r="X23" s="56"/>
      <c r="Y23" s="24"/>
      <c r="Z23" s="54"/>
      <c r="AA23" s="29"/>
      <c r="AB23" s="56"/>
      <c r="AC23" s="24"/>
      <c r="AD23" s="54"/>
      <c r="AE23" s="29"/>
      <c r="AF23" s="56"/>
      <c r="AG23" s="24"/>
      <c r="AH23" s="56"/>
    </row>
    <row r="24" spans="1:35" hidden="1">
      <c r="A24" s="63">
        <v>1105001</v>
      </c>
      <c r="B24" s="64">
        <v>18</v>
      </c>
      <c r="C24" s="13"/>
      <c r="D24" s="18">
        <v>426.36250000000001</v>
      </c>
      <c r="E24" s="31"/>
      <c r="F24" s="57"/>
      <c r="G24" s="30"/>
      <c r="H24" s="57"/>
      <c r="I24" s="25"/>
      <c r="J24" s="53"/>
      <c r="K24" s="30"/>
      <c r="L24" s="57"/>
      <c r="M24" s="25"/>
      <c r="N24" s="53"/>
      <c r="O24" s="30"/>
      <c r="P24" s="57"/>
      <c r="Q24" s="25"/>
      <c r="R24" s="53"/>
      <c r="S24" s="30"/>
      <c r="T24" s="57"/>
      <c r="U24" s="25"/>
      <c r="V24" s="53"/>
      <c r="W24" s="30"/>
      <c r="X24" s="57"/>
      <c r="Y24" s="25"/>
      <c r="Z24" s="53"/>
      <c r="AA24" s="30"/>
      <c r="AB24" s="57"/>
      <c r="AC24" s="25"/>
      <c r="AD24" s="53"/>
      <c r="AE24" s="30"/>
      <c r="AF24" s="57"/>
      <c r="AG24" s="25"/>
      <c r="AH24" s="57"/>
    </row>
    <row r="25" spans="1:35" hidden="1">
      <c r="A25" s="63"/>
      <c r="B25" s="64"/>
      <c r="C25" s="12">
        <v>40670</v>
      </c>
      <c r="D25" s="18" t="s">
        <v>14</v>
      </c>
      <c r="E25" s="28"/>
      <c r="F25" s="56"/>
      <c r="G25" s="28"/>
      <c r="H25" s="56"/>
      <c r="I25" s="23"/>
      <c r="J25" s="53"/>
      <c r="K25" s="28"/>
      <c r="L25" s="56"/>
      <c r="M25" s="23"/>
      <c r="N25" s="54"/>
      <c r="O25" s="28"/>
      <c r="P25" s="56"/>
      <c r="Q25" s="23"/>
      <c r="R25" s="54"/>
      <c r="S25" s="28"/>
      <c r="T25" s="56"/>
      <c r="U25" s="23"/>
      <c r="V25" s="54"/>
      <c r="W25" s="28"/>
      <c r="X25" s="56"/>
      <c r="Y25" s="23"/>
      <c r="Z25" s="54"/>
      <c r="AA25" s="28"/>
      <c r="AB25" s="56"/>
      <c r="AC25" s="23"/>
      <c r="AD25" s="54"/>
      <c r="AE25" s="28"/>
      <c r="AF25" s="56"/>
      <c r="AG25" s="23"/>
      <c r="AH25" s="56"/>
    </row>
    <row r="26" spans="1:35" ht="14.25" hidden="1" thickBot="1">
      <c r="A26" s="76"/>
      <c r="B26" s="78"/>
      <c r="C26" s="14"/>
      <c r="D26" s="20" t="s">
        <v>24</v>
      </c>
      <c r="E26" s="32"/>
      <c r="F26" s="58"/>
      <c r="G26" s="32"/>
      <c r="H26" s="58"/>
      <c r="I26" s="26"/>
      <c r="J26" s="79"/>
      <c r="K26" s="32"/>
      <c r="L26" s="58"/>
      <c r="M26" s="26"/>
      <c r="N26" s="80"/>
      <c r="O26" s="32"/>
      <c r="P26" s="58"/>
      <c r="Q26" s="26"/>
      <c r="R26" s="80"/>
      <c r="S26" s="32"/>
      <c r="T26" s="58"/>
      <c r="U26" s="26"/>
      <c r="V26" s="80"/>
      <c r="W26" s="32"/>
      <c r="X26" s="58"/>
      <c r="Y26" s="26"/>
      <c r="Z26" s="80"/>
      <c r="AA26" s="32"/>
      <c r="AB26" s="58"/>
      <c r="AC26" s="26"/>
      <c r="AD26" s="80"/>
      <c r="AE26" s="32"/>
      <c r="AF26" s="58"/>
      <c r="AG26" s="26"/>
      <c r="AH26" s="58"/>
    </row>
    <row r="27" spans="1:35">
      <c r="A27" s="91">
        <v>1105002</v>
      </c>
      <c r="B27" s="94">
        <v>19</v>
      </c>
      <c r="C27" s="42"/>
      <c r="D27" s="47">
        <v>426.5625</v>
      </c>
      <c r="E27" s="33"/>
      <c r="F27" s="98"/>
      <c r="G27" s="33"/>
      <c r="H27" s="86"/>
      <c r="I27" s="33"/>
      <c r="J27" s="86"/>
      <c r="K27" s="33"/>
      <c r="L27" s="86"/>
      <c r="M27" s="33"/>
      <c r="N27" s="86"/>
      <c r="O27" s="33"/>
      <c r="P27" s="86"/>
      <c r="Q27" s="33"/>
      <c r="R27" s="86"/>
      <c r="S27" s="33"/>
      <c r="T27" s="86"/>
      <c r="U27" s="33"/>
      <c r="V27" s="86"/>
      <c r="W27" s="33"/>
      <c r="X27" s="86"/>
      <c r="Y27" s="33"/>
      <c r="Z27" s="86"/>
      <c r="AA27" s="33"/>
      <c r="AB27" s="86"/>
      <c r="AC27" s="33"/>
      <c r="AD27" s="86"/>
      <c r="AE27" s="33"/>
      <c r="AF27" s="86"/>
      <c r="AG27" s="33"/>
      <c r="AH27" s="86"/>
      <c r="AI27" s="50"/>
    </row>
    <row r="28" spans="1:35">
      <c r="A28" s="92"/>
      <c r="B28" s="95"/>
      <c r="C28" s="43">
        <v>40681</v>
      </c>
      <c r="D28" s="48" t="s">
        <v>14</v>
      </c>
      <c r="E28" s="28"/>
      <c r="F28" s="99"/>
      <c r="G28" s="28"/>
      <c r="H28" s="87"/>
      <c r="I28" s="28"/>
      <c r="J28" s="87"/>
      <c r="K28" s="28"/>
      <c r="L28" s="87"/>
      <c r="M28" s="28"/>
      <c r="N28" s="87"/>
      <c r="O28" s="28"/>
      <c r="P28" s="87"/>
      <c r="Q28" s="28"/>
      <c r="R28" s="87"/>
      <c r="S28" s="28"/>
      <c r="T28" s="87"/>
      <c r="U28" s="28"/>
      <c r="V28" s="87"/>
      <c r="W28" s="28"/>
      <c r="X28" s="87"/>
      <c r="Y28" s="28"/>
      <c r="Z28" s="87"/>
      <c r="AA28" s="28"/>
      <c r="AB28" s="87"/>
      <c r="AC28" s="28"/>
      <c r="AD28" s="87"/>
      <c r="AE28" s="28"/>
      <c r="AF28" s="87"/>
      <c r="AG28" s="28"/>
      <c r="AH28" s="87"/>
    </row>
    <row r="29" spans="1:35">
      <c r="A29" s="92"/>
      <c r="B29" s="95"/>
      <c r="C29" s="43"/>
      <c r="D29" s="48" t="s">
        <v>24</v>
      </c>
      <c r="E29" s="29"/>
      <c r="F29" s="99"/>
      <c r="G29" s="29"/>
      <c r="H29" s="87"/>
      <c r="I29" s="29"/>
      <c r="J29" s="87"/>
      <c r="K29" s="29"/>
      <c r="L29" s="87"/>
      <c r="M29" s="29"/>
      <c r="N29" s="87"/>
      <c r="O29" s="29"/>
      <c r="P29" s="87"/>
      <c r="Q29" s="29"/>
      <c r="R29" s="87"/>
      <c r="S29" s="29"/>
      <c r="T29" s="87"/>
      <c r="U29" s="29"/>
      <c r="V29" s="87"/>
      <c r="W29" s="29"/>
      <c r="X29" s="87"/>
      <c r="Y29" s="29"/>
      <c r="Z29" s="87"/>
      <c r="AA29" s="29"/>
      <c r="AB29" s="87"/>
      <c r="AC29" s="29"/>
      <c r="AD29" s="87"/>
      <c r="AE29" s="29"/>
      <c r="AF29" s="87"/>
      <c r="AG29" s="29"/>
      <c r="AH29" s="87"/>
    </row>
    <row r="30" spans="1:35">
      <c r="A30" s="92"/>
      <c r="B30" s="96"/>
      <c r="C30" s="43"/>
      <c r="D30" s="48" t="s">
        <v>34</v>
      </c>
      <c r="E30" s="29"/>
      <c r="F30" s="99"/>
      <c r="G30" s="29"/>
      <c r="H30" s="87"/>
      <c r="I30" s="29">
        <v>-1</v>
      </c>
      <c r="J30" s="87"/>
      <c r="K30" s="29">
        <v>4</v>
      </c>
      <c r="L30" s="87"/>
      <c r="M30" s="29">
        <v>11</v>
      </c>
      <c r="N30" s="87"/>
      <c r="O30" s="29">
        <v>18</v>
      </c>
      <c r="P30" s="87"/>
      <c r="Q30" s="29"/>
      <c r="R30" s="87"/>
      <c r="S30" s="29"/>
      <c r="T30" s="87"/>
      <c r="U30" s="29"/>
      <c r="V30" s="87"/>
      <c r="W30" s="29"/>
      <c r="X30" s="87"/>
      <c r="Y30" s="29"/>
      <c r="Z30" s="87"/>
      <c r="AA30" s="29"/>
      <c r="AB30" s="87"/>
      <c r="AC30" s="29">
        <v>59</v>
      </c>
      <c r="AD30" s="87"/>
      <c r="AE30" s="29"/>
      <c r="AF30" s="87"/>
      <c r="AG30" s="29"/>
      <c r="AH30" s="87"/>
    </row>
    <row r="31" spans="1:35">
      <c r="A31" s="92"/>
      <c r="B31" s="96"/>
      <c r="C31" s="43"/>
      <c r="D31" s="48" t="s">
        <v>33</v>
      </c>
      <c r="E31" s="29">
        <v>-1</v>
      </c>
      <c r="F31" s="99"/>
      <c r="G31" s="29">
        <v>-1</v>
      </c>
      <c r="H31" s="87"/>
      <c r="I31" s="29">
        <v>-1</v>
      </c>
      <c r="J31" s="87"/>
      <c r="K31" s="29">
        <v>0</v>
      </c>
      <c r="L31" s="87"/>
      <c r="M31" s="29">
        <v>0</v>
      </c>
      <c r="N31" s="87"/>
      <c r="O31" s="29">
        <v>0</v>
      </c>
      <c r="P31" s="87"/>
      <c r="Q31" s="29">
        <v>0</v>
      </c>
      <c r="R31" s="87"/>
      <c r="S31" s="29">
        <v>0</v>
      </c>
      <c r="T31" s="87"/>
      <c r="U31" s="29">
        <v>1</v>
      </c>
      <c r="V31" s="87"/>
      <c r="W31" s="29">
        <v>1</v>
      </c>
      <c r="X31" s="87"/>
      <c r="Y31" s="29">
        <v>1</v>
      </c>
      <c r="Z31" s="87"/>
      <c r="AA31" s="29">
        <v>2</v>
      </c>
      <c r="AB31" s="87"/>
      <c r="AC31" s="29">
        <v>2</v>
      </c>
      <c r="AD31" s="87"/>
      <c r="AE31" s="29">
        <v>1</v>
      </c>
      <c r="AF31" s="87"/>
      <c r="AG31" s="29"/>
      <c r="AH31" s="87"/>
    </row>
    <row r="32" spans="1:35" ht="14.25" thickBot="1">
      <c r="A32" s="93"/>
      <c r="B32" s="97"/>
      <c r="C32" s="52"/>
      <c r="D32" s="49" t="s">
        <v>35</v>
      </c>
      <c r="E32" s="32"/>
      <c r="F32" s="100"/>
      <c r="G32" s="32"/>
      <c r="H32" s="88"/>
      <c r="I32" s="32"/>
      <c r="J32" s="88"/>
      <c r="K32" s="32"/>
      <c r="L32" s="88"/>
      <c r="M32" s="32"/>
      <c r="N32" s="88"/>
      <c r="O32" s="32"/>
      <c r="P32" s="88"/>
      <c r="Q32" s="32"/>
      <c r="R32" s="88"/>
      <c r="S32" s="32"/>
      <c r="T32" s="88"/>
      <c r="U32" s="32"/>
      <c r="V32" s="88"/>
      <c r="W32" s="32"/>
      <c r="X32" s="88"/>
      <c r="Y32" s="32"/>
      <c r="Z32" s="88"/>
      <c r="AA32" s="32"/>
      <c r="AB32" s="88"/>
      <c r="AC32" s="32"/>
      <c r="AD32" s="88"/>
      <c r="AE32" s="32"/>
      <c r="AF32" s="88"/>
      <c r="AG32" s="32"/>
      <c r="AH32" s="88"/>
    </row>
    <row r="33" spans="1:34">
      <c r="A33" s="91">
        <v>1105004</v>
      </c>
      <c r="B33" s="101" t="s">
        <v>36</v>
      </c>
      <c r="C33" s="42"/>
      <c r="D33" s="47">
        <v>426.5625</v>
      </c>
      <c r="E33" s="33"/>
      <c r="F33" s="98"/>
      <c r="G33" s="33"/>
      <c r="H33" s="86"/>
      <c r="I33" s="33"/>
      <c r="J33" s="86"/>
      <c r="K33" s="33"/>
      <c r="L33" s="86"/>
      <c r="M33" s="33"/>
      <c r="N33" s="86"/>
      <c r="O33" s="33"/>
      <c r="P33" s="86"/>
      <c r="Q33" s="33">
        <v>426.56246800000002</v>
      </c>
      <c r="R33" s="86">
        <v>0.48888888888888887</v>
      </c>
      <c r="S33" s="33">
        <v>426.56243699999999</v>
      </c>
      <c r="T33" s="86">
        <v>0.49444444444444446</v>
      </c>
      <c r="U33" s="33">
        <v>426.56279599999999</v>
      </c>
      <c r="V33" s="86">
        <v>0.49652777777777773</v>
      </c>
      <c r="W33" s="33">
        <v>426.562703</v>
      </c>
      <c r="X33" s="86"/>
      <c r="Y33" s="33"/>
      <c r="Z33" s="86"/>
      <c r="AA33" s="33"/>
      <c r="AB33" s="86"/>
      <c r="AC33" s="33"/>
      <c r="AD33" s="86"/>
      <c r="AE33" s="33"/>
      <c r="AF33" s="86"/>
      <c r="AG33" s="33"/>
      <c r="AH33" s="86"/>
    </row>
    <row r="34" spans="1:34">
      <c r="A34" s="92"/>
      <c r="B34" s="102"/>
      <c r="C34" s="43">
        <v>40682</v>
      </c>
      <c r="D34" s="48" t="s">
        <v>14</v>
      </c>
      <c r="E34" s="28"/>
      <c r="F34" s="99"/>
      <c r="G34" s="28"/>
      <c r="H34" s="87"/>
      <c r="I34" s="28"/>
      <c r="J34" s="87"/>
      <c r="K34" s="28"/>
      <c r="L34" s="87"/>
      <c r="M34" s="28"/>
      <c r="N34" s="87"/>
      <c r="O34" s="28"/>
      <c r="P34" s="87"/>
      <c r="Q34" s="28">
        <f>(Q33-$D33)*1000</f>
        <v>-3.1999999976051186E-2</v>
      </c>
      <c r="R34" s="87"/>
      <c r="S34" s="28">
        <f>(S33-$D33)*1000</f>
        <v>-6.3000000011470547E-2</v>
      </c>
      <c r="T34" s="87"/>
      <c r="U34" s="28">
        <f>(U33-$D33)*1000</f>
        <v>0.29599999999163629</v>
      </c>
      <c r="V34" s="87"/>
      <c r="W34" s="28">
        <f>(W33-$D33)*1000</f>
        <v>0.20299999999906504</v>
      </c>
      <c r="X34" s="87"/>
      <c r="Y34" s="28"/>
      <c r="Z34" s="87"/>
      <c r="AA34" s="28"/>
      <c r="AB34" s="87"/>
      <c r="AC34" s="28"/>
      <c r="AD34" s="87"/>
      <c r="AE34" s="28"/>
      <c r="AF34" s="87"/>
      <c r="AG34" s="28"/>
      <c r="AH34" s="87"/>
    </row>
    <row r="35" spans="1:34">
      <c r="A35" s="92"/>
      <c r="B35" s="102"/>
      <c r="C35" s="43"/>
      <c r="D35" s="48" t="s">
        <v>24</v>
      </c>
      <c r="E35" s="29"/>
      <c r="F35" s="99"/>
      <c r="G35" s="29"/>
      <c r="H35" s="87"/>
      <c r="I35" s="29"/>
      <c r="J35" s="87"/>
      <c r="K35" s="29"/>
      <c r="L35" s="87"/>
      <c r="M35" s="29"/>
      <c r="N35" s="87"/>
      <c r="O35" s="29"/>
      <c r="P35" s="87"/>
      <c r="Q35" s="29">
        <f>(1-($D33/Q33))*10^6</f>
        <v>-7.5018320666586646E-2</v>
      </c>
      <c r="R35" s="87"/>
      <c r="S35" s="29">
        <f>(1-($D33/S33))*10^6</f>
        <v>-0.14769232947742239</v>
      </c>
      <c r="T35" s="87"/>
      <c r="U35" s="29">
        <f>(1-($D33/U33))*10^6</f>
        <v>0.69391893242620739</v>
      </c>
      <c r="V35" s="87"/>
      <c r="W35" s="29">
        <f>(1-($D33/W33))*10^6</f>
        <v>0.47589720941765279</v>
      </c>
      <c r="X35" s="87"/>
      <c r="Y35" s="29"/>
      <c r="Z35" s="87"/>
      <c r="AA35" s="29"/>
      <c r="AB35" s="87"/>
      <c r="AC35" s="29"/>
      <c r="AD35" s="87"/>
      <c r="AE35" s="29"/>
      <c r="AF35" s="87"/>
      <c r="AG35" s="29"/>
      <c r="AH35" s="87"/>
    </row>
    <row r="36" spans="1:34">
      <c r="A36" s="92"/>
      <c r="B36" s="103"/>
      <c r="C36" s="43"/>
      <c r="D36" s="48" t="s">
        <v>34</v>
      </c>
      <c r="E36" s="29"/>
      <c r="F36" s="99"/>
      <c r="G36" s="29"/>
      <c r="H36" s="87"/>
      <c r="I36" s="29">
        <v>-1</v>
      </c>
      <c r="J36" s="87"/>
      <c r="K36" s="29">
        <v>4</v>
      </c>
      <c r="L36" s="87"/>
      <c r="M36" s="29">
        <v>11</v>
      </c>
      <c r="N36" s="87"/>
      <c r="O36" s="29">
        <v>18</v>
      </c>
      <c r="P36" s="87"/>
      <c r="Q36" s="29">
        <v>21</v>
      </c>
      <c r="R36" s="87"/>
      <c r="S36" s="29">
        <v>25</v>
      </c>
      <c r="T36" s="87"/>
      <c r="U36" s="29">
        <v>30</v>
      </c>
      <c r="V36" s="87"/>
      <c r="W36" s="29">
        <v>35</v>
      </c>
      <c r="X36" s="87"/>
      <c r="Y36" s="29"/>
      <c r="Z36" s="87"/>
      <c r="AA36" s="29"/>
      <c r="AB36" s="87"/>
      <c r="AC36" s="29">
        <v>59</v>
      </c>
      <c r="AD36" s="87"/>
      <c r="AE36" s="29"/>
      <c r="AF36" s="87"/>
      <c r="AG36" s="29"/>
      <c r="AH36" s="87"/>
    </row>
    <row r="37" spans="1:34">
      <c r="A37" s="92"/>
      <c r="B37" s="103"/>
      <c r="C37" s="43"/>
      <c r="D37" s="48" t="s">
        <v>33</v>
      </c>
      <c r="E37" s="29">
        <v>-1</v>
      </c>
      <c r="F37" s="99"/>
      <c r="G37" s="29">
        <v>-1</v>
      </c>
      <c r="H37" s="87"/>
      <c r="I37" s="29">
        <v>-1</v>
      </c>
      <c r="J37" s="87"/>
      <c r="K37" s="29">
        <v>0</v>
      </c>
      <c r="L37" s="87"/>
      <c r="M37" s="29">
        <v>0</v>
      </c>
      <c r="N37" s="87"/>
      <c r="O37" s="29">
        <v>0</v>
      </c>
      <c r="P37" s="87"/>
      <c r="Q37" s="29">
        <v>0</v>
      </c>
      <c r="R37" s="87"/>
      <c r="S37" s="29">
        <v>0</v>
      </c>
      <c r="T37" s="87"/>
      <c r="U37" s="29">
        <v>1</v>
      </c>
      <c r="V37" s="87"/>
      <c r="W37" s="29">
        <v>1</v>
      </c>
      <c r="X37" s="87"/>
      <c r="Y37" s="29">
        <v>1</v>
      </c>
      <c r="Z37" s="87"/>
      <c r="AA37" s="29">
        <v>2</v>
      </c>
      <c r="AB37" s="87"/>
      <c r="AC37" s="29">
        <v>2</v>
      </c>
      <c r="AD37" s="87"/>
      <c r="AE37" s="29">
        <v>1</v>
      </c>
      <c r="AF37" s="87"/>
      <c r="AG37" s="29"/>
      <c r="AH37" s="87"/>
    </row>
    <row r="38" spans="1:34" ht="14.25" thickBot="1">
      <c r="A38" s="93"/>
      <c r="B38" s="104"/>
      <c r="C38" s="52"/>
      <c r="D38" s="49" t="s">
        <v>35</v>
      </c>
      <c r="E38" s="32"/>
      <c r="F38" s="100"/>
      <c r="G38" s="32"/>
      <c r="H38" s="88"/>
      <c r="I38" s="32"/>
      <c r="J38" s="88"/>
      <c r="K38" s="32"/>
      <c r="L38" s="88"/>
      <c r="M38" s="32"/>
      <c r="N38" s="88"/>
      <c r="O38" s="32"/>
      <c r="P38" s="88"/>
      <c r="Q38" s="32"/>
      <c r="R38" s="88"/>
      <c r="S38" s="32"/>
      <c r="T38" s="88"/>
      <c r="U38" s="32"/>
      <c r="V38" s="88"/>
      <c r="W38" s="32"/>
      <c r="X38" s="88"/>
      <c r="Y38" s="32"/>
      <c r="Z38" s="88"/>
      <c r="AA38" s="32"/>
      <c r="AB38" s="88"/>
      <c r="AC38" s="32"/>
      <c r="AD38" s="88"/>
      <c r="AE38" s="32"/>
      <c r="AF38" s="88"/>
      <c r="AG38" s="32"/>
      <c r="AH38" s="88"/>
    </row>
    <row r="39" spans="1:34">
      <c r="A39" s="67">
        <v>1105002</v>
      </c>
      <c r="B39" s="68">
        <v>19</v>
      </c>
      <c r="C39" s="11"/>
      <c r="D39" s="17">
        <v>426.46249999999998</v>
      </c>
      <c r="E39" s="27"/>
      <c r="F39" s="55"/>
      <c r="G39" s="33"/>
      <c r="H39" s="55"/>
      <c r="I39" s="22"/>
      <c r="J39" s="66"/>
      <c r="K39" s="33"/>
      <c r="L39" s="55"/>
      <c r="M39" s="22"/>
      <c r="N39" s="66"/>
      <c r="O39" s="33"/>
      <c r="P39" s="55"/>
      <c r="Q39" s="22"/>
      <c r="R39" s="66"/>
      <c r="S39" s="33"/>
      <c r="T39" s="55"/>
      <c r="U39" s="22"/>
      <c r="V39" s="66"/>
      <c r="W39" s="33"/>
      <c r="X39" s="55"/>
      <c r="Y39" s="22"/>
      <c r="Z39" s="66"/>
      <c r="AA39" s="33"/>
      <c r="AB39" s="55"/>
      <c r="AC39" s="22"/>
      <c r="AD39" s="66"/>
      <c r="AE39" s="33"/>
      <c r="AF39" s="55"/>
      <c r="AG39" s="22"/>
      <c r="AH39" s="55"/>
    </row>
    <row r="40" spans="1:34">
      <c r="A40" s="63"/>
      <c r="B40" s="64"/>
      <c r="C40" s="12"/>
      <c r="D40" s="18" t="s">
        <v>14</v>
      </c>
      <c r="E40" s="28"/>
      <c r="F40" s="56"/>
      <c r="G40" s="28"/>
      <c r="H40" s="56"/>
      <c r="I40" s="23"/>
      <c r="J40" s="53"/>
      <c r="K40" s="28"/>
      <c r="L40" s="56"/>
      <c r="M40" s="23"/>
      <c r="N40" s="54"/>
      <c r="O40" s="28"/>
      <c r="P40" s="56"/>
      <c r="Q40" s="23"/>
      <c r="R40" s="54"/>
      <c r="S40" s="28"/>
      <c r="T40" s="56"/>
      <c r="U40" s="35"/>
      <c r="V40" s="54"/>
      <c r="W40" s="36"/>
      <c r="X40" s="56"/>
      <c r="Y40" s="35"/>
      <c r="Z40" s="54"/>
      <c r="AA40" s="36"/>
      <c r="AB40" s="56"/>
      <c r="AC40" s="35"/>
      <c r="AD40" s="54"/>
      <c r="AE40" s="36"/>
      <c r="AF40" s="56"/>
      <c r="AG40" s="35"/>
      <c r="AH40" s="56"/>
    </row>
    <row r="41" spans="1:34">
      <c r="A41" s="63"/>
      <c r="B41" s="64"/>
      <c r="C41" s="12"/>
      <c r="D41" s="18" t="s">
        <v>24</v>
      </c>
      <c r="E41" s="29"/>
      <c r="F41" s="56"/>
      <c r="G41" s="29"/>
      <c r="H41" s="56"/>
      <c r="I41" s="24"/>
      <c r="J41" s="53"/>
      <c r="K41" s="29"/>
      <c r="L41" s="56"/>
      <c r="M41" s="24"/>
      <c r="N41" s="54"/>
      <c r="O41" s="29"/>
      <c r="P41" s="56"/>
      <c r="Q41" s="24"/>
      <c r="R41" s="54"/>
      <c r="S41" s="29"/>
      <c r="T41" s="56"/>
      <c r="U41" s="24"/>
      <c r="V41" s="54"/>
      <c r="W41" s="29"/>
      <c r="X41" s="56"/>
      <c r="Y41" s="24"/>
      <c r="Z41" s="54"/>
      <c r="AA41" s="29"/>
      <c r="AB41" s="56"/>
      <c r="AC41" s="24"/>
      <c r="AD41" s="54"/>
      <c r="AE41" s="29"/>
      <c r="AF41" s="56"/>
      <c r="AG41" s="24"/>
      <c r="AH41" s="56"/>
    </row>
    <row r="42" spans="1:34">
      <c r="A42" s="63">
        <v>1105002</v>
      </c>
      <c r="B42" s="64">
        <v>19</v>
      </c>
      <c r="C42" s="12"/>
      <c r="D42" s="19">
        <v>426.5625</v>
      </c>
      <c r="E42" s="30"/>
      <c r="F42" s="57"/>
      <c r="G42" s="30"/>
      <c r="H42" s="57"/>
      <c r="I42" s="25"/>
      <c r="J42" s="53"/>
      <c r="K42" s="30"/>
      <c r="L42" s="57"/>
      <c r="M42" s="25"/>
      <c r="N42" s="53"/>
      <c r="O42" s="30"/>
      <c r="P42" s="57"/>
      <c r="Q42" s="25"/>
      <c r="R42" s="53"/>
      <c r="S42" s="30"/>
      <c r="T42" s="57"/>
      <c r="U42" s="25"/>
      <c r="V42" s="53"/>
      <c r="W42" s="30"/>
      <c r="X42" s="57"/>
      <c r="Y42" s="25"/>
      <c r="Z42" s="53"/>
      <c r="AA42" s="30"/>
      <c r="AB42" s="57"/>
      <c r="AC42" s="25"/>
      <c r="AD42" s="53"/>
      <c r="AE42" s="30"/>
      <c r="AF42" s="57"/>
      <c r="AG42" s="25"/>
      <c r="AH42" s="57"/>
    </row>
    <row r="43" spans="1:34">
      <c r="A43" s="63"/>
      <c r="B43" s="65"/>
      <c r="C43" s="12"/>
      <c r="D43" s="18" t="s">
        <v>14</v>
      </c>
      <c r="E43" s="28"/>
      <c r="F43" s="56"/>
      <c r="G43" s="28"/>
      <c r="H43" s="56"/>
      <c r="I43" s="23"/>
      <c r="J43" s="54"/>
      <c r="K43" s="28"/>
      <c r="L43" s="56"/>
      <c r="M43" s="23"/>
      <c r="N43" s="54"/>
      <c r="O43" s="28"/>
      <c r="P43" s="56"/>
      <c r="Q43" s="23"/>
      <c r="R43" s="54"/>
      <c r="S43" s="28"/>
      <c r="T43" s="56"/>
      <c r="U43" s="23"/>
      <c r="V43" s="54"/>
      <c r="W43" s="28"/>
      <c r="X43" s="56"/>
      <c r="Y43" s="23"/>
      <c r="Z43" s="54"/>
      <c r="AA43" s="28"/>
      <c r="AB43" s="56"/>
      <c r="AC43" s="23"/>
      <c r="AD43" s="54"/>
      <c r="AE43" s="28"/>
      <c r="AF43" s="56"/>
      <c r="AG43" s="23"/>
      <c r="AH43" s="56"/>
    </row>
    <row r="44" spans="1:34">
      <c r="A44" s="63"/>
      <c r="B44" s="65"/>
      <c r="C44" s="12"/>
      <c r="D44" s="18" t="s">
        <v>24</v>
      </c>
      <c r="E44" s="29"/>
      <c r="F44" s="56"/>
      <c r="G44" s="29"/>
      <c r="H44" s="56"/>
      <c r="I44" s="24"/>
      <c r="J44" s="54"/>
      <c r="K44" s="29"/>
      <c r="L44" s="56"/>
      <c r="M44" s="24"/>
      <c r="N44" s="54"/>
      <c r="O44" s="29"/>
      <c r="P44" s="56"/>
      <c r="Q44" s="24"/>
      <c r="R44" s="54"/>
      <c r="S44" s="29"/>
      <c r="T44" s="56"/>
      <c r="U44" s="24"/>
      <c r="V44" s="54"/>
      <c r="W44" s="29"/>
      <c r="X44" s="56"/>
      <c r="Y44" s="24"/>
      <c r="Z44" s="54"/>
      <c r="AA44" s="29"/>
      <c r="AB44" s="56"/>
      <c r="AC44" s="24"/>
      <c r="AD44" s="54"/>
      <c r="AE44" s="29"/>
      <c r="AF44" s="56"/>
      <c r="AG44" s="24"/>
      <c r="AH44" s="56"/>
    </row>
    <row r="45" spans="1:34">
      <c r="A45" s="63">
        <v>1105002</v>
      </c>
      <c r="B45" s="64">
        <v>19</v>
      </c>
      <c r="C45" s="12"/>
      <c r="D45" s="18">
        <v>426.36250000000001</v>
      </c>
      <c r="E45" s="30"/>
      <c r="F45" s="57"/>
      <c r="G45" s="30"/>
      <c r="H45" s="57"/>
      <c r="I45" s="25"/>
      <c r="J45" s="53"/>
      <c r="K45" s="30"/>
      <c r="L45" s="57"/>
      <c r="M45" s="25"/>
      <c r="N45" s="53"/>
      <c r="O45" s="30"/>
      <c r="P45" s="57"/>
      <c r="Q45" s="25"/>
      <c r="R45" s="53"/>
      <c r="S45" s="30"/>
      <c r="T45" s="57"/>
      <c r="U45" s="25"/>
      <c r="V45" s="53"/>
      <c r="W45" s="30"/>
      <c r="X45" s="57"/>
      <c r="Y45" s="25"/>
      <c r="Z45" s="53"/>
      <c r="AA45" s="30"/>
      <c r="AB45" s="57"/>
      <c r="AC45" s="25"/>
      <c r="AD45" s="53"/>
      <c r="AE45" s="30"/>
      <c r="AF45" s="57"/>
      <c r="AG45" s="25"/>
      <c r="AH45" s="57"/>
    </row>
    <row r="46" spans="1:34">
      <c r="A46" s="63"/>
      <c r="B46" s="64"/>
      <c r="C46" s="12"/>
      <c r="D46" s="18" t="s">
        <v>14</v>
      </c>
      <c r="E46" s="28"/>
      <c r="F46" s="56"/>
      <c r="G46" s="28"/>
      <c r="H46" s="56"/>
      <c r="I46" s="23"/>
      <c r="J46" s="53"/>
      <c r="K46" s="28"/>
      <c r="L46" s="56"/>
      <c r="M46" s="23"/>
      <c r="N46" s="54"/>
      <c r="O46" s="28"/>
      <c r="P46" s="56"/>
      <c r="Q46" s="23"/>
      <c r="R46" s="54"/>
      <c r="S46" s="28"/>
      <c r="T46" s="56"/>
      <c r="U46" s="23"/>
      <c r="V46" s="54"/>
      <c r="W46" s="28"/>
      <c r="X46" s="56"/>
      <c r="Y46" s="23"/>
      <c r="Z46" s="54"/>
      <c r="AA46" s="28"/>
      <c r="AB46" s="56"/>
      <c r="AC46" s="23"/>
      <c r="AD46" s="54"/>
      <c r="AE46" s="28"/>
      <c r="AF46" s="56"/>
      <c r="AG46" s="23"/>
      <c r="AH46" s="56"/>
    </row>
    <row r="47" spans="1:34">
      <c r="A47" s="63"/>
      <c r="B47" s="64"/>
      <c r="C47" s="12"/>
      <c r="D47" s="18" t="s">
        <v>24</v>
      </c>
      <c r="E47" s="29"/>
      <c r="F47" s="56"/>
      <c r="G47" s="29"/>
      <c r="H47" s="56"/>
      <c r="I47" s="24"/>
      <c r="J47" s="53"/>
      <c r="K47" s="29"/>
      <c r="L47" s="56"/>
      <c r="M47" s="24"/>
      <c r="N47" s="54"/>
      <c r="O47" s="29"/>
      <c r="P47" s="56"/>
      <c r="Q47" s="24"/>
      <c r="R47" s="54"/>
      <c r="S47" s="29"/>
      <c r="T47" s="56"/>
      <c r="U47" s="24"/>
      <c r="V47" s="54"/>
      <c r="W47" s="29"/>
      <c r="X47" s="56"/>
      <c r="Y47" s="24"/>
      <c r="Z47" s="54"/>
      <c r="AA47" s="29"/>
      <c r="AB47" s="56"/>
      <c r="AC47" s="24"/>
      <c r="AD47" s="54"/>
      <c r="AE47" s="29"/>
      <c r="AF47" s="56"/>
      <c r="AG47" s="24"/>
      <c r="AH47" s="56"/>
    </row>
    <row r="48" spans="1:34">
      <c r="A48" s="63">
        <v>1105002</v>
      </c>
      <c r="B48" s="64">
        <v>19</v>
      </c>
      <c r="C48" s="13"/>
      <c r="D48" s="18">
        <v>426.66250000000002</v>
      </c>
      <c r="E48" s="31"/>
      <c r="F48" s="57"/>
      <c r="G48" s="30"/>
      <c r="H48" s="57"/>
      <c r="I48" s="25"/>
      <c r="J48" s="53"/>
      <c r="K48" s="30"/>
      <c r="L48" s="57"/>
      <c r="M48" s="25"/>
      <c r="N48" s="53"/>
      <c r="O48" s="30"/>
      <c r="P48" s="57"/>
      <c r="Q48" s="25"/>
      <c r="R48" s="53"/>
      <c r="S48" s="30"/>
      <c r="T48" s="57"/>
      <c r="U48" s="25"/>
      <c r="V48" s="53"/>
      <c r="W48" s="30"/>
      <c r="X48" s="57"/>
      <c r="Y48" s="25"/>
      <c r="Z48" s="53"/>
      <c r="AA48" s="30"/>
      <c r="AB48" s="57"/>
      <c r="AC48" s="25"/>
      <c r="AD48" s="53"/>
      <c r="AE48" s="30"/>
      <c r="AF48" s="57"/>
      <c r="AG48" s="25"/>
      <c r="AH48" s="57"/>
    </row>
    <row r="49" spans="1:34">
      <c r="A49" s="63"/>
      <c r="B49" s="64"/>
      <c r="C49" s="12"/>
      <c r="D49" s="18" t="s">
        <v>14</v>
      </c>
      <c r="E49" s="28"/>
      <c r="F49" s="56"/>
      <c r="G49" s="28"/>
      <c r="H49" s="56"/>
      <c r="I49" s="23"/>
      <c r="J49" s="53"/>
      <c r="K49" s="28"/>
      <c r="L49" s="56"/>
      <c r="M49" s="23"/>
      <c r="N49" s="54"/>
      <c r="O49" s="28"/>
      <c r="P49" s="56"/>
      <c r="Q49" s="23"/>
      <c r="R49" s="54"/>
      <c r="S49" s="28"/>
      <c r="T49" s="56"/>
      <c r="U49" s="23"/>
      <c r="V49" s="54"/>
      <c r="W49" s="28"/>
      <c r="X49" s="56"/>
      <c r="Y49" s="23"/>
      <c r="Z49" s="54"/>
      <c r="AA49" s="28"/>
      <c r="AB49" s="56"/>
      <c r="AC49" s="23"/>
      <c r="AD49" s="54"/>
      <c r="AE49" s="28"/>
      <c r="AF49" s="56"/>
      <c r="AG49" s="23"/>
      <c r="AH49" s="56"/>
    </row>
    <row r="50" spans="1:34" ht="14.25" thickBot="1">
      <c r="A50" s="76"/>
      <c r="B50" s="78"/>
      <c r="C50" s="14"/>
      <c r="D50" s="20" t="s">
        <v>24</v>
      </c>
      <c r="E50" s="32"/>
      <c r="F50" s="58"/>
      <c r="G50" s="32"/>
      <c r="H50" s="58"/>
      <c r="I50" s="26"/>
      <c r="J50" s="79"/>
      <c r="K50" s="32"/>
      <c r="L50" s="58"/>
      <c r="M50" s="26"/>
      <c r="N50" s="80"/>
      <c r="O50" s="32"/>
      <c r="P50" s="58"/>
      <c r="Q50" s="26"/>
      <c r="R50" s="80"/>
      <c r="S50" s="32"/>
      <c r="T50" s="58"/>
      <c r="U50" s="26"/>
      <c r="V50" s="80"/>
      <c r="W50" s="32"/>
      <c r="X50" s="58"/>
      <c r="Y50" s="26"/>
      <c r="Z50" s="80"/>
      <c r="AA50" s="32"/>
      <c r="AB50" s="58"/>
      <c r="AC50" s="26"/>
      <c r="AD50" s="80"/>
      <c r="AE50" s="32"/>
      <c r="AF50" s="58"/>
      <c r="AG50" s="26"/>
      <c r="AH50" s="58"/>
    </row>
    <row r="51" spans="1:34">
      <c r="A51" s="67">
        <v>1105003</v>
      </c>
      <c r="B51" s="83" t="s">
        <v>27</v>
      </c>
      <c r="C51" s="11"/>
      <c r="D51" s="17">
        <v>426.66250000000002</v>
      </c>
      <c r="E51" s="27"/>
      <c r="F51" s="55"/>
      <c r="G51" s="33"/>
      <c r="H51" s="55"/>
      <c r="I51" s="22"/>
      <c r="J51" s="66"/>
      <c r="K51" s="33"/>
      <c r="L51" s="55"/>
      <c r="M51" s="22"/>
      <c r="N51" s="66"/>
      <c r="O51" s="33"/>
      <c r="P51" s="55"/>
      <c r="Q51" s="22"/>
      <c r="R51" s="66"/>
      <c r="S51" s="33"/>
      <c r="T51" s="55"/>
      <c r="U51" s="22"/>
      <c r="V51" s="66"/>
      <c r="W51" s="33"/>
      <c r="X51" s="55"/>
      <c r="Y51" s="22"/>
      <c r="Z51" s="66"/>
      <c r="AA51" s="33"/>
      <c r="AB51" s="55"/>
      <c r="AC51" s="22"/>
      <c r="AD51" s="66"/>
      <c r="AE51" s="33"/>
      <c r="AF51" s="55"/>
      <c r="AG51" s="22"/>
      <c r="AH51" s="55"/>
    </row>
    <row r="52" spans="1:34">
      <c r="A52" s="63"/>
      <c r="B52" s="81"/>
      <c r="C52" s="12"/>
      <c r="D52" s="18" t="s">
        <v>14</v>
      </c>
      <c r="E52" s="28"/>
      <c r="F52" s="56"/>
      <c r="G52" s="28"/>
      <c r="H52" s="56"/>
      <c r="I52" s="23"/>
      <c r="J52" s="53"/>
      <c r="K52" s="28"/>
      <c r="L52" s="56"/>
      <c r="M52" s="23"/>
      <c r="N52" s="54"/>
      <c r="O52" s="28"/>
      <c r="P52" s="56"/>
      <c r="Q52" s="23"/>
      <c r="R52" s="54"/>
      <c r="S52" s="28"/>
      <c r="T52" s="56"/>
      <c r="U52" s="23"/>
      <c r="V52" s="54"/>
      <c r="W52" s="28"/>
      <c r="X52" s="56"/>
      <c r="Y52" s="23"/>
      <c r="Z52" s="54"/>
      <c r="AA52" s="28"/>
      <c r="AB52" s="56"/>
      <c r="AC52" s="23"/>
      <c r="AD52" s="54"/>
      <c r="AE52" s="28"/>
      <c r="AF52" s="56"/>
      <c r="AG52" s="23"/>
      <c r="AH52" s="56"/>
    </row>
    <row r="53" spans="1:34">
      <c r="A53" s="63"/>
      <c r="B53" s="81"/>
      <c r="C53" s="12"/>
      <c r="D53" s="18" t="s">
        <v>24</v>
      </c>
      <c r="E53" s="29"/>
      <c r="F53" s="56"/>
      <c r="G53" s="29"/>
      <c r="H53" s="56"/>
      <c r="I53" s="24"/>
      <c r="J53" s="53"/>
      <c r="K53" s="29"/>
      <c r="L53" s="56"/>
      <c r="M53" s="24"/>
      <c r="N53" s="54"/>
      <c r="O53" s="29"/>
      <c r="P53" s="56"/>
      <c r="Q53" s="24"/>
      <c r="R53" s="54"/>
      <c r="S53" s="29"/>
      <c r="T53" s="56"/>
      <c r="U53" s="24"/>
      <c r="V53" s="54"/>
      <c r="W53" s="29"/>
      <c r="X53" s="56"/>
      <c r="Y53" s="24"/>
      <c r="Z53" s="54"/>
      <c r="AA53" s="29"/>
      <c r="AB53" s="56"/>
      <c r="AC53" s="24"/>
      <c r="AD53" s="54"/>
      <c r="AE53" s="29"/>
      <c r="AF53" s="56"/>
      <c r="AG53" s="24"/>
      <c r="AH53" s="56"/>
    </row>
    <row r="54" spans="1:34">
      <c r="A54" s="63">
        <v>1105003</v>
      </c>
      <c r="B54" s="81" t="s">
        <v>27</v>
      </c>
      <c r="C54" s="12"/>
      <c r="D54" s="18">
        <v>426.5625</v>
      </c>
      <c r="E54" s="31"/>
      <c r="F54" s="57"/>
      <c r="G54" s="30"/>
      <c r="H54" s="57"/>
      <c r="I54" s="25"/>
      <c r="J54" s="53"/>
      <c r="K54" s="30"/>
      <c r="L54" s="57"/>
      <c r="M54" s="25"/>
      <c r="N54" s="53"/>
      <c r="O54" s="30"/>
      <c r="P54" s="57"/>
      <c r="Q54" s="25"/>
      <c r="R54" s="53"/>
      <c r="S54" s="30"/>
      <c r="T54" s="57"/>
      <c r="U54" s="25"/>
      <c r="V54" s="53"/>
      <c r="W54" s="30"/>
      <c r="X54" s="57"/>
      <c r="Y54" s="25"/>
      <c r="Z54" s="53"/>
      <c r="AA54" s="30"/>
      <c r="AB54" s="57"/>
      <c r="AC54" s="25"/>
      <c r="AD54" s="53"/>
      <c r="AE54" s="30"/>
      <c r="AF54" s="57"/>
      <c r="AG54" s="25"/>
      <c r="AH54" s="57"/>
    </row>
    <row r="55" spans="1:34">
      <c r="A55" s="63"/>
      <c r="B55" s="81"/>
      <c r="C55" s="12"/>
      <c r="D55" s="18" t="s">
        <v>14</v>
      </c>
      <c r="E55" s="28"/>
      <c r="F55" s="56"/>
      <c r="G55" s="28"/>
      <c r="H55" s="56"/>
      <c r="I55" s="23"/>
      <c r="J55" s="53"/>
      <c r="K55" s="28"/>
      <c r="L55" s="56"/>
      <c r="M55" s="23"/>
      <c r="N55" s="54"/>
      <c r="O55" s="28"/>
      <c r="P55" s="56"/>
      <c r="Q55" s="23"/>
      <c r="R55" s="54"/>
      <c r="S55" s="28"/>
      <c r="T55" s="56"/>
      <c r="U55" s="23"/>
      <c r="V55" s="54"/>
      <c r="W55" s="28"/>
      <c r="X55" s="56"/>
      <c r="Y55" s="23"/>
      <c r="Z55" s="54"/>
      <c r="AA55" s="28"/>
      <c r="AB55" s="56"/>
      <c r="AC55" s="23"/>
      <c r="AD55" s="54"/>
      <c r="AE55" s="28"/>
      <c r="AF55" s="56"/>
      <c r="AG55" s="23"/>
      <c r="AH55" s="56"/>
    </row>
    <row r="56" spans="1:34">
      <c r="A56" s="63"/>
      <c r="B56" s="81"/>
      <c r="C56" s="12"/>
      <c r="D56" s="18" t="s">
        <v>24</v>
      </c>
      <c r="E56" s="29"/>
      <c r="F56" s="56"/>
      <c r="G56" s="29"/>
      <c r="H56" s="56"/>
      <c r="I56" s="24"/>
      <c r="J56" s="53"/>
      <c r="K56" s="29"/>
      <c r="L56" s="56"/>
      <c r="M56" s="24"/>
      <c r="N56" s="54"/>
      <c r="O56" s="29"/>
      <c r="P56" s="56"/>
      <c r="Q56" s="24"/>
      <c r="R56" s="54"/>
      <c r="S56" s="29"/>
      <c r="T56" s="56"/>
      <c r="U56" s="24"/>
      <c r="V56" s="54"/>
      <c r="W56" s="29"/>
      <c r="X56" s="56"/>
      <c r="Y56" s="24"/>
      <c r="Z56" s="54"/>
      <c r="AA56" s="29"/>
      <c r="AB56" s="56"/>
      <c r="AC56" s="24"/>
      <c r="AD56" s="54"/>
      <c r="AE56" s="29"/>
      <c r="AF56" s="56"/>
      <c r="AG56" s="24"/>
      <c r="AH56" s="56"/>
    </row>
    <row r="57" spans="1:34">
      <c r="A57" s="63">
        <v>1105003</v>
      </c>
      <c r="B57" s="81" t="s">
        <v>27</v>
      </c>
      <c r="C57" s="12"/>
      <c r="D57" s="18">
        <v>426.36250000000001</v>
      </c>
      <c r="E57" s="31"/>
      <c r="F57" s="57"/>
      <c r="G57" s="30"/>
      <c r="H57" s="57"/>
      <c r="I57" s="25"/>
      <c r="J57" s="53"/>
      <c r="K57" s="30"/>
      <c r="L57" s="57"/>
      <c r="M57" s="25"/>
      <c r="N57" s="53"/>
      <c r="O57" s="30"/>
      <c r="P57" s="57"/>
      <c r="Q57" s="25"/>
      <c r="R57" s="53"/>
      <c r="S57" s="30"/>
      <c r="T57" s="57"/>
      <c r="U57" s="25"/>
      <c r="V57" s="53"/>
      <c r="W57" s="30"/>
      <c r="X57" s="57"/>
      <c r="Y57" s="25"/>
      <c r="Z57" s="53"/>
      <c r="AA57" s="30"/>
      <c r="AB57" s="57"/>
      <c r="AC57" s="25"/>
      <c r="AD57" s="53"/>
      <c r="AE57" s="30"/>
      <c r="AF57" s="57"/>
      <c r="AG57" s="25"/>
      <c r="AH57" s="57"/>
    </row>
    <row r="58" spans="1:34">
      <c r="A58" s="63"/>
      <c r="B58" s="81"/>
      <c r="C58" s="12"/>
      <c r="D58" s="18" t="s">
        <v>14</v>
      </c>
      <c r="E58" s="28"/>
      <c r="F58" s="56"/>
      <c r="G58" s="28"/>
      <c r="H58" s="56"/>
      <c r="I58" s="23"/>
      <c r="J58" s="53"/>
      <c r="K58" s="28"/>
      <c r="L58" s="56"/>
      <c r="M58" s="23"/>
      <c r="N58" s="54"/>
      <c r="O58" s="28"/>
      <c r="P58" s="56"/>
      <c r="Q58" s="23"/>
      <c r="R58" s="54"/>
      <c r="S58" s="28"/>
      <c r="T58" s="56"/>
      <c r="U58" s="23"/>
      <c r="V58" s="54"/>
      <c r="W58" s="28"/>
      <c r="X58" s="56"/>
      <c r="Y58" s="23"/>
      <c r="Z58" s="54"/>
      <c r="AA58" s="28"/>
      <c r="AB58" s="56"/>
      <c r="AC58" s="23"/>
      <c r="AD58" s="54"/>
      <c r="AE58" s="28"/>
      <c r="AF58" s="56"/>
      <c r="AG58" s="23"/>
      <c r="AH58" s="56"/>
    </row>
    <row r="59" spans="1:34">
      <c r="A59" s="63"/>
      <c r="B59" s="81"/>
      <c r="C59" s="12"/>
      <c r="D59" s="18" t="s">
        <v>24</v>
      </c>
      <c r="E59" s="29"/>
      <c r="F59" s="56"/>
      <c r="G59" s="29"/>
      <c r="H59" s="56"/>
      <c r="I59" s="24"/>
      <c r="J59" s="53"/>
      <c r="K59" s="29"/>
      <c r="L59" s="56"/>
      <c r="M59" s="24"/>
      <c r="N59" s="54"/>
      <c r="O59" s="29"/>
      <c r="P59" s="56"/>
      <c r="Q59" s="24"/>
      <c r="R59" s="54"/>
      <c r="S59" s="29"/>
      <c r="T59" s="56"/>
      <c r="U59" s="24"/>
      <c r="V59" s="54"/>
      <c r="W59" s="29"/>
      <c r="X59" s="56"/>
      <c r="Y59" s="24"/>
      <c r="Z59" s="54"/>
      <c r="AA59" s="29"/>
      <c r="AB59" s="56"/>
      <c r="AC59" s="24"/>
      <c r="AD59" s="54"/>
      <c r="AE59" s="29"/>
      <c r="AF59" s="56"/>
      <c r="AG59" s="24"/>
      <c r="AH59" s="56"/>
    </row>
    <row r="60" spans="1:34">
      <c r="A60" s="63">
        <v>1105003</v>
      </c>
      <c r="B60" s="81" t="s">
        <v>27</v>
      </c>
      <c r="C60" s="12"/>
      <c r="D60" s="18">
        <v>426.46249999999998</v>
      </c>
      <c r="E60" s="31"/>
      <c r="F60" s="57"/>
      <c r="G60" s="30"/>
      <c r="H60" s="57"/>
      <c r="I60" s="25"/>
      <c r="J60" s="53"/>
      <c r="K60" s="30"/>
      <c r="L60" s="57"/>
      <c r="M60" s="25"/>
      <c r="N60" s="53"/>
      <c r="O60" s="30"/>
      <c r="P60" s="57"/>
      <c r="Q60" s="25"/>
      <c r="R60" s="53"/>
      <c r="S60" s="30"/>
      <c r="T60" s="57"/>
      <c r="U60" s="25"/>
      <c r="V60" s="53"/>
      <c r="W60" s="30"/>
      <c r="X60" s="57"/>
      <c r="Y60" s="25"/>
      <c r="Z60" s="53"/>
      <c r="AA60" s="30"/>
      <c r="AB60" s="57"/>
      <c r="AC60" s="25"/>
      <c r="AD60" s="53"/>
      <c r="AE60" s="30"/>
      <c r="AF60" s="57"/>
      <c r="AG60" s="25"/>
      <c r="AH60" s="57"/>
    </row>
    <row r="61" spans="1:34">
      <c r="A61" s="63"/>
      <c r="B61" s="81"/>
      <c r="C61" s="12"/>
      <c r="D61" s="18" t="s">
        <v>14</v>
      </c>
      <c r="E61" s="28"/>
      <c r="F61" s="56"/>
      <c r="G61" s="28"/>
      <c r="H61" s="56"/>
      <c r="I61" s="23"/>
      <c r="J61" s="53"/>
      <c r="K61" s="28"/>
      <c r="L61" s="56"/>
      <c r="M61" s="23"/>
      <c r="N61" s="54"/>
      <c r="O61" s="28"/>
      <c r="P61" s="56"/>
      <c r="Q61" s="23"/>
      <c r="R61" s="54"/>
      <c r="S61" s="28"/>
      <c r="T61" s="56"/>
      <c r="U61" s="23"/>
      <c r="V61" s="54"/>
      <c r="W61" s="28"/>
      <c r="X61" s="56"/>
      <c r="Y61" s="23"/>
      <c r="Z61" s="54"/>
      <c r="AA61" s="28"/>
      <c r="AB61" s="56"/>
      <c r="AC61" s="23"/>
      <c r="AD61" s="54"/>
      <c r="AE61" s="28"/>
      <c r="AF61" s="56"/>
      <c r="AG61" s="23"/>
      <c r="AH61" s="56"/>
    </row>
    <row r="62" spans="1:34" ht="14.25" thickBot="1">
      <c r="A62" s="76"/>
      <c r="B62" s="82"/>
      <c r="C62" s="15"/>
      <c r="D62" s="20" t="s">
        <v>24</v>
      </c>
      <c r="E62" s="32"/>
      <c r="F62" s="58"/>
      <c r="G62" s="32"/>
      <c r="H62" s="58"/>
      <c r="I62" s="26"/>
      <c r="J62" s="79"/>
      <c r="K62" s="32"/>
      <c r="L62" s="58"/>
      <c r="M62" s="26"/>
      <c r="N62" s="80"/>
      <c r="O62" s="32"/>
      <c r="P62" s="58"/>
      <c r="Q62" s="26"/>
      <c r="R62" s="80"/>
      <c r="S62" s="32"/>
      <c r="T62" s="58"/>
      <c r="U62" s="26"/>
      <c r="V62" s="80"/>
      <c r="W62" s="32"/>
      <c r="X62" s="58"/>
      <c r="Y62" s="26"/>
      <c r="Z62" s="80"/>
      <c r="AA62" s="32"/>
      <c r="AB62" s="58"/>
      <c r="AC62" s="26"/>
      <c r="AD62" s="80"/>
      <c r="AE62" s="32"/>
      <c r="AF62" s="58"/>
      <c r="AG62" s="26"/>
      <c r="AH62" s="58"/>
    </row>
  </sheetData>
  <mergeCells count="257">
    <mergeCell ref="A33:A38"/>
    <mergeCell ref="B33:B38"/>
    <mergeCell ref="F33:F38"/>
    <mergeCell ref="H33:H38"/>
    <mergeCell ref="J33:J38"/>
    <mergeCell ref="L33:L38"/>
    <mergeCell ref="N33:N38"/>
    <mergeCell ref="P33:P38"/>
    <mergeCell ref="R33:R38"/>
    <mergeCell ref="A12:A17"/>
    <mergeCell ref="B12:B17"/>
    <mergeCell ref="F12:F17"/>
    <mergeCell ref="H12:H17"/>
    <mergeCell ref="J12:J17"/>
    <mergeCell ref="L12:L17"/>
    <mergeCell ref="N12:N17"/>
    <mergeCell ref="P12:P17"/>
    <mergeCell ref="R12:R17"/>
    <mergeCell ref="T60:T62"/>
    <mergeCell ref="V60:V62"/>
    <mergeCell ref="X60:X62"/>
    <mergeCell ref="AF12:AF17"/>
    <mergeCell ref="AH12:AH17"/>
    <mergeCell ref="T12:T17"/>
    <mergeCell ref="V12:V17"/>
    <mergeCell ref="X12:X17"/>
    <mergeCell ref="Z12:Z17"/>
    <mergeCell ref="AB12:AB17"/>
    <mergeCell ref="AD12:AD17"/>
    <mergeCell ref="T33:T38"/>
    <mergeCell ref="V33:V38"/>
    <mergeCell ref="X33:X38"/>
    <mergeCell ref="Z33:Z38"/>
    <mergeCell ref="AB33:AB38"/>
    <mergeCell ref="AD33:AD38"/>
    <mergeCell ref="AF33:AF38"/>
    <mergeCell ref="AH33:AH38"/>
    <mergeCell ref="AH57:AH59"/>
    <mergeCell ref="L57:L59"/>
    <mergeCell ref="N57:N59"/>
    <mergeCell ref="P57:P59"/>
    <mergeCell ref="R57:R59"/>
    <mergeCell ref="T57:T59"/>
    <mergeCell ref="V57:V59"/>
    <mergeCell ref="A60:A62"/>
    <mergeCell ref="B60:B62"/>
    <mergeCell ref="F60:F62"/>
    <mergeCell ref="H60:H62"/>
    <mergeCell ref="J60:J62"/>
    <mergeCell ref="L60:L62"/>
    <mergeCell ref="X57:X59"/>
    <mergeCell ref="Z57:Z59"/>
    <mergeCell ref="AB57:AB59"/>
    <mergeCell ref="Z60:Z62"/>
    <mergeCell ref="AB60:AB62"/>
    <mergeCell ref="AD60:AD62"/>
    <mergeCell ref="AF60:AF62"/>
    <mergeCell ref="AH60:AH62"/>
    <mergeCell ref="N60:N62"/>
    <mergeCell ref="P60:P62"/>
    <mergeCell ref="R60:R62"/>
    <mergeCell ref="Z54:Z56"/>
    <mergeCell ref="AB54:AB56"/>
    <mergeCell ref="AD54:AD56"/>
    <mergeCell ref="AF54:AF56"/>
    <mergeCell ref="AH54:AH56"/>
    <mergeCell ref="A57:A59"/>
    <mergeCell ref="B57:B59"/>
    <mergeCell ref="F57:F59"/>
    <mergeCell ref="H57:H59"/>
    <mergeCell ref="J57:J59"/>
    <mergeCell ref="N54:N56"/>
    <mergeCell ref="P54:P56"/>
    <mergeCell ref="R54:R56"/>
    <mergeCell ref="T54:T56"/>
    <mergeCell ref="V54:V56"/>
    <mergeCell ref="X54:X56"/>
    <mergeCell ref="A54:A56"/>
    <mergeCell ref="B54:B56"/>
    <mergeCell ref="F54:F56"/>
    <mergeCell ref="H54:H56"/>
    <mergeCell ref="J54:J56"/>
    <mergeCell ref="L54:L56"/>
    <mergeCell ref="AD57:AD59"/>
    <mergeCell ref="AF57:AF59"/>
    <mergeCell ref="AB51:AB53"/>
    <mergeCell ref="AD51:AD53"/>
    <mergeCell ref="AF51:AF53"/>
    <mergeCell ref="AH51:AH53"/>
    <mergeCell ref="L51:L53"/>
    <mergeCell ref="N51:N53"/>
    <mergeCell ref="P51:P53"/>
    <mergeCell ref="R51:R53"/>
    <mergeCell ref="T51:T53"/>
    <mergeCell ref="V51:V53"/>
    <mergeCell ref="Z48:Z50"/>
    <mergeCell ref="AB48:AB50"/>
    <mergeCell ref="AD48:AD50"/>
    <mergeCell ref="AF48:AF50"/>
    <mergeCell ref="AH48:AH50"/>
    <mergeCell ref="A51:A53"/>
    <mergeCell ref="B51:B53"/>
    <mergeCell ref="F51:F53"/>
    <mergeCell ref="H51:H53"/>
    <mergeCell ref="J51:J53"/>
    <mergeCell ref="N48:N50"/>
    <mergeCell ref="P48:P50"/>
    <mergeCell ref="R48:R50"/>
    <mergeCell ref="T48:T50"/>
    <mergeCell ref="V48:V50"/>
    <mergeCell ref="X48:X50"/>
    <mergeCell ref="A48:A50"/>
    <mergeCell ref="B48:B50"/>
    <mergeCell ref="F48:F50"/>
    <mergeCell ref="H48:H50"/>
    <mergeCell ref="J48:J50"/>
    <mergeCell ref="L48:L50"/>
    <mergeCell ref="X51:X53"/>
    <mergeCell ref="Z51:Z53"/>
    <mergeCell ref="AB45:AB47"/>
    <mergeCell ref="AD45:AD47"/>
    <mergeCell ref="AF45:AF47"/>
    <mergeCell ref="AH45:AH47"/>
    <mergeCell ref="L45:L47"/>
    <mergeCell ref="N45:N47"/>
    <mergeCell ref="P45:P47"/>
    <mergeCell ref="R45:R47"/>
    <mergeCell ref="T45:T47"/>
    <mergeCell ref="V45:V47"/>
    <mergeCell ref="Z42:Z44"/>
    <mergeCell ref="AB42:AB44"/>
    <mergeCell ref="AD42:AD44"/>
    <mergeCell ref="AF42:AF44"/>
    <mergeCell ref="AH42:AH44"/>
    <mergeCell ref="A45:A47"/>
    <mergeCell ref="B45:B47"/>
    <mergeCell ref="F45:F47"/>
    <mergeCell ref="H45:H47"/>
    <mergeCell ref="J45:J47"/>
    <mergeCell ref="N42:N44"/>
    <mergeCell ref="P42:P44"/>
    <mergeCell ref="R42:R44"/>
    <mergeCell ref="T42:T44"/>
    <mergeCell ref="V42:V44"/>
    <mergeCell ref="X42:X44"/>
    <mergeCell ref="A42:A44"/>
    <mergeCell ref="B42:B44"/>
    <mergeCell ref="F42:F44"/>
    <mergeCell ref="H42:H44"/>
    <mergeCell ref="J42:J44"/>
    <mergeCell ref="L42:L44"/>
    <mergeCell ref="X45:X47"/>
    <mergeCell ref="Z45:Z47"/>
    <mergeCell ref="X39:X41"/>
    <mergeCell ref="Z39:Z41"/>
    <mergeCell ref="AB39:AB41"/>
    <mergeCell ref="AD39:AD41"/>
    <mergeCell ref="AF39:AF41"/>
    <mergeCell ref="AH39:AH41"/>
    <mergeCell ref="L39:L41"/>
    <mergeCell ref="N39:N41"/>
    <mergeCell ref="P39:P41"/>
    <mergeCell ref="R39:R41"/>
    <mergeCell ref="T39:T41"/>
    <mergeCell ref="V39:V41"/>
    <mergeCell ref="Z24:Z26"/>
    <mergeCell ref="AB24:AB26"/>
    <mergeCell ref="AD24:AD26"/>
    <mergeCell ref="AF24:AF26"/>
    <mergeCell ref="AH24:AH26"/>
    <mergeCell ref="A39:A41"/>
    <mergeCell ref="B39:B41"/>
    <mergeCell ref="F39:F41"/>
    <mergeCell ref="H39:H41"/>
    <mergeCell ref="J39:J41"/>
    <mergeCell ref="N24:N26"/>
    <mergeCell ref="P24:P26"/>
    <mergeCell ref="R24:R26"/>
    <mergeCell ref="T24:T26"/>
    <mergeCell ref="V24:V26"/>
    <mergeCell ref="X24:X26"/>
    <mergeCell ref="A24:A26"/>
    <mergeCell ref="B24:B26"/>
    <mergeCell ref="F24:F26"/>
    <mergeCell ref="H24:H26"/>
    <mergeCell ref="J24:J26"/>
    <mergeCell ref="L24:L26"/>
    <mergeCell ref="A27:A32"/>
    <mergeCell ref="B27:B32"/>
    <mergeCell ref="AB21:AB23"/>
    <mergeCell ref="AD21:AD23"/>
    <mergeCell ref="AF21:AF23"/>
    <mergeCell ref="AH21:AH23"/>
    <mergeCell ref="L21:L23"/>
    <mergeCell ref="N21:N23"/>
    <mergeCell ref="P21:P23"/>
    <mergeCell ref="R21:R23"/>
    <mergeCell ref="T21:T23"/>
    <mergeCell ref="V21:V23"/>
    <mergeCell ref="Z18:Z20"/>
    <mergeCell ref="AB18:AB20"/>
    <mergeCell ref="AD18:AD20"/>
    <mergeCell ref="AF18:AF20"/>
    <mergeCell ref="AH18:AH20"/>
    <mergeCell ref="A21:A23"/>
    <mergeCell ref="B21:B23"/>
    <mergeCell ref="F21:F23"/>
    <mergeCell ref="H21:H23"/>
    <mergeCell ref="J21:J23"/>
    <mergeCell ref="N18:N20"/>
    <mergeCell ref="P18:P20"/>
    <mergeCell ref="R18:R20"/>
    <mergeCell ref="T18:T20"/>
    <mergeCell ref="V18:V20"/>
    <mergeCell ref="X18:X20"/>
    <mergeCell ref="A18:A20"/>
    <mergeCell ref="B18:B20"/>
    <mergeCell ref="F18:F20"/>
    <mergeCell ref="H18:H20"/>
    <mergeCell ref="J18:J20"/>
    <mergeCell ref="L18:L20"/>
    <mergeCell ref="X21:X23"/>
    <mergeCell ref="Z21:Z23"/>
    <mergeCell ref="E9:AG9"/>
    <mergeCell ref="A10:A11"/>
    <mergeCell ref="B10:B11"/>
    <mergeCell ref="C10:C11"/>
    <mergeCell ref="E10:F10"/>
    <mergeCell ref="G10:H10"/>
    <mergeCell ref="I10:J10"/>
    <mergeCell ref="K10:L10"/>
    <mergeCell ref="M10:N10"/>
    <mergeCell ref="O10:P10"/>
    <mergeCell ref="AC10:AD10"/>
    <mergeCell ref="AE10:AF10"/>
    <mergeCell ref="AG10:AH10"/>
    <mergeCell ref="Q10:R10"/>
    <mergeCell ref="S10:T10"/>
    <mergeCell ref="U10:V10"/>
    <mergeCell ref="W10:X10"/>
    <mergeCell ref="Y10:Z10"/>
    <mergeCell ref="AA10:AB10"/>
    <mergeCell ref="X27:X32"/>
    <mergeCell ref="Z27:Z32"/>
    <mergeCell ref="AB27:AB32"/>
    <mergeCell ref="AD27:AD32"/>
    <mergeCell ref="AF27:AF32"/>
    <mergeCell ref="AH27:AH32"/>
    <mergeCell ref="F27:F32"/>
    <mergeCell ref="H27:H32"/>
    <mergeCell ref="J27:J32"/>
    <mergeCell ref="L27:L32"/>
    <mergeCell ref="N27:N32"/>
    <mergeCell ref="P27:P32"/>
    <mergeCell ref="R27:R32"/>
    <mergeCell ref="T27:T32"/>
    <mergeCell ref="V27:V3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P5"/>
  <sheetViews>
    <sheetView tabSelected="1" workbookViewId="0">
      <selection activeCell="I15" sqref="I15"/>
    </sheetView>
  </sheetViews>
  <sheetFormatPr defaultRowHeight="13.5"/>
  <cols>
    <col min="1" max="1" width="8.375" bestFit="1" customWidth="1"/>
    <col min="2" max="2" width="8.25" bestFit="1" customWidth="1"/>
    <col min="3" max="3" width="7.375" bestFit="1" customWidth="1"/>
    <col min="4" max="4" width="6.375" bestFit="1" customWidth="1"/>
    <col min="5" max="5" width="5.375" bestFit="1" customWidth="1"/>
    <col min="6" max="6" width="6.375" bestFit="1" customWidth="1"/>
    <col min="7" max="8" width="7.375" bestFit="1" customWidth="1"/>
    <col min="9" max="9" width="7.5" bestFit="1" customWidth="1"/>
    <col min="10" max="15" width="7.375" bestFit="1" customWidth="1"/>
    <col min="16" max="16" width="7.25" bestFit="1" customWidth="1"/>
  </cols>
  <sheetData>
    <row r="3" spans="1:16" ht="14.25" thickBot="1"/>
    <row r="4" spans="1:16" ht="14.25" thickBot="1">
      <c r="A4" s="105" t="s">
        <v>37</v>
      </c>
      <c r="B4" s="110" t="s">
        <v>38</v>
      </c>
      <c r="C4" s="111" t="s">
        <v>39</v>
      </c>
      <c r="D4" s="111" t="s">
        <v>40</v>
      </c>
      <c r="E4" s="112" t="s">
        <v>41</v>
      </c>
      <c r="F4" s="112" t="s">
        <v>42</v>
      </c>
      <c r="G4" s="112" t="s">
        <v>45</v>
      </c>
      <c r="H4" s="112" t="s">
        <v>46</v>
      </c>
      <c r="I4" s="112" t="s">
        <v>47</v>
      </c>
      <c r="J4" s="112" t="s">
        <v>48</v>
      </c>
      <c r="K4" s="112" t="s">
        <v>49</v>
      </c>
      <c r="L4" s="112" t="s">
        <v>50</v>
      </c>
      <c r="M4" s="112" t="s">
        <v>51</v>
      </c>
      <c r="N4" s="112" t="s">
        <v>52</v>
      </c>
      <c r="O4" s="112" t="s">
        <v>53</v>
      </c>
      <c r="P4" s="113" t="s">
        <v>44</v>
      </c>
    </row>
    <row r="5" spans="1:16" ht="14.25" thickBot="1">
      <c r="A5" s="106" t="s">
        <v>54</v>
      </c>
      <c r="B5" s="107"/>
      <c r="C5" s="108"/>
      <c r="D5" s="108"/>
      <c r="E5" s="108"/>
      <c r="F5" s="108"/>
      <c r="G5" s="108"/>
      <c r="H5" s="108"/>
      <c r="I5" s="108" t="s">
        <v>43</v>
      </c>
      <c r="J5" s="108"/>
      <c r="K5" s="108"/>
      <c r="L5" s="108"/>
      <c r="M5" s="108"/>
      <c r="N5" s="108"/>
      <c r="O5" s="108"/>
      <c r="P5" s="10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2011年5月6日</vt:lpstr>
      <vt:lpstr>2011年5月17日</vt:lpstr>
      <vt:lpstr>2011年5月18日(1回目)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kmaehara</dc:creator>
  <cp:lastModifiedBy>kmaehara</cp:lastModifiedBy>
  <cp:lastPrinted>2011-05-07T10:06:47Z</cp:lastPrinted>
  <dcterms:created xsi:type="dcterms:W3CDTF">2011-05-06T04:09:03Z</dcterms:created>
  <dcterms:modified xsi:type="dcterms:W3CDTF">2011-05-19T05:24:18Z</dcterms:modified>
</cp:coreProperties>
</file>